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noDP\Desktop\Atletica varie\"/>
    </mc:Choice>
  </mc:AlternateContent>
  <bookViews>
    <workbookView xWindow="0" yWindow="0" windowWidth="19200" windowHeight="6940" tabRatio="804" xr2:uid="{00000000-000D-0000-FFFF-FFFF00000000}"/>
  </bookViews>
  <sheets>
    <sheet name="Società" sheetId="64" r:id="rId1"/>
    <sheet name="AAM" sheetId="79" r:id="rId2"/>
    <sheet name="ABM" sheetId="90" r:id="rId3"/>
    <sheet name="JM" sheetId="73" r:id="rId4"/>
    <sheet name="SM" sheetId="91" r:id="rId5"/>
    <sheet name="ASS-F" sheetId="70" r:id="rId6"/>
    <sheet name="E-F" sheetId="40" r:id="rId7"/>
    <sheet name="E-M" sheetId="65" r:id="rId8"/>
    <sheet name="R-F" sheetId="67" r:id="rId9"/>
    <sheet name="R-M " sheetId="66" r:id="rId10"/>
    <sheet name="C-F" sheetId="68" r:id="rId11"/>
    <sheet name="C-M" sheetId="69" r:id="rId12"/>
    <sheet name="AV-M" sheetId="71" r:id="rId13"/>
    <sheet name="CCA-F" sheetId="84" r:id="rId14"/>
    <sheet name="CCA-M" sheetId="85" r:id="rId15"/>
    <sheet name="CCM-M" sheetId="86" r:id="rId16"/>
    <sheet name="punteggi" sheetId="74" r:id="rId17"/>
  </sheets>
  <externalReferences>
    <externalReference r:id="rId18"/>
    <externalReference r:id="rId19"/>
  </externalReferences>
  <definedNames>
    <definedName name="_xlnm.Print_Area" localSheetId="1">AAM!$A$1:$L$26</definedName>
    <definedName name="_xlnm.Print_Area" localSheetId="2">ABM!$A$1:$L$9</definedName>
    <definedName name="_xlnm.Print_Area" localSheetId="12">'AV-M'!$A$1:$L$40</definedName>
    <definedName name="_xlnm.Print_Area" localSheetId="14">'CCA-M'!$A$1:$L$29</definedName>
    <definedName name="_xlnm.Print_Area" localSheetId="15">'CCM-M'!$A$1:$L$52</definedName>
    <definedName name="_xlnm.Print_Area" localSheetId="11">'C-M'!$A$1:$L$74</definedName>
    <definedName name="_xlnm.Print_Area" localSheetId="7">'E-M'!$A$1:$L$50</definedName>
    <definedName name="_xlnm.Print_Area" localSheetId="8">'R-F'!$A$1:$L$59</definedName>
    <definedName name="_xlnm.Print_Area" localSheetId="9">'R-M '!$A$1:$L$51</definedName>
    <definedName name="_xlnm.Print_Area" localSheetId="0">#REF!</definedName>
    <definedName name="_xlnm.Print_Titles" localSheetId="1">AAM!$1:$7</definedName>
    <definedName name="_xlnm.Print_Titles" localSheetId="2">ABM!$1:$7</definedName>
    <definedName name="_xlnm.Print_Titles" localSheetId="5">'ASS-F'!$1:$7</definedName>
    <definedName name="_xlnm.Print_Titles" localSheetId="12">'AV-M'!$1:$7</definedName>
    <definedName name="_xlnm.Print_Titles" localSheetId="13">'CCA-F'!$1:$7</definedName>
    <definedName name="_xlnm.Print_Titles" localSheetId="14">'CCA-M'!$1:$7</definedName>
    <definedName name="_xlnm.Print_Titles" localSheetId="15">'CCM-M'!$1:$7</definedName>
    <definedName name="_xlnm.Print_Titles" localSheetId="10">'C-F'!$1:$7</definedName>
    <definedName name="_xlnm.Print_Titles" localSheetId="11">'C-M'!$1:$7</definedName>
    <definedName name="_xlnm.Print_Titles" localSheetId="6">'E-F'!$1:$7</definedName>
    <definedName name="_xlnm.Print_Titles" localSheetId="7">'E-M'!$1:$7</definedName>
    <definedName name="_xlnm.Print_Titles" localSheetId="3">JM!$1:$7</definedName>
    <definedName name="_xlnm.Print_Titles" localSheetId="8">'R-F'!$1:$7</definedName>
    <definedName name="_xlnm.Print_Titles" localSheetId="9">'R-M '!$1:$7</definedName>
    <definedName name="_xlnm.Print_Titles" localSheetId="4">SM!$1:$7</definedName>
  </definedNames>
  <calcPr calcId="171027" iterateDelta="1E-4"/>
</workbook>
</file>

<file path=xl/calcChain.xml><?xml version="1.0" encoding="utf-8"?>
<calcChain xmlns="http://schemas.openxmlformats.org/spreadsheetml/2006/main">
  <c r="I100" i="86" l="1"/>
  <c r="G100" i="86"/>
  <c r="F100" i="86"/>
  <c r="E100" i="86"/>
  <c r="D100" i="86"/>
  <c r="C100" i="86"/>
  <c r="A100" i="86"/>
  <c r="I99" i="86"/>
  <c r="G99" i="86"/>
  <c r="F99" i="86"/>
  <c r="E99" i="86"/>
  <c r="D99" i="86"/>
  <c r="C99" i="86"/>
  <c r="A99" i="86"/>
  <c r="I98" i="86"/>
  <c r="G98" i="86"/>
  <c r="F98" i="86"/>
  <c r="E98" i="86"/>
  <c r="D98" i="86"/>
  <c r="C98" i="86"/>
  <c r="A98" i="86"/>
  <c r="I97" i="86"/>
  <c r="G97" i="86"/>
  <c r="F97" i="86"/>
  <c r="E97" i="86"/>
  <c r="D97" i="86"/>
  <c r="C97" i="86"/>
  <c r="A97" i="86"/>
  <c r="I96" i="86"/>
  <c r="G96" i="86"/>
  <c r="F96" i="86"/>
  <c r="E96" i="86"/>
  <c r="D96" i="86"/>
  <c r="C96" i="86"/>
  <c r="A96" i="86"/>
  <c r="I95" i="86"/>
  <c r="G95" i="86"/>
  <c r="F95" i="86"/>
  <c r="E95" i="86"/>
  <c r="D95" i="86"/>
  <c r="C95" i="86"/>
  <c r="A95" i="86"/>
  <c r="I94" i="86"/>
  <c r="G94" i="86"/>
  <c r="F94" i="86"/>
  <c r="E94" i="86"/>
  <c r="D94" i="86"/>
  <c r="C94" i="86"/>
  <c r="A94" i="86"/>
  <c r="I93" i="86"/>
  <c r="G93" i="86"/>
  <c r="F93" i="86"/>
  <c r="E93" i="86"/>
  <c r="D93" i="86"/>
  <c r="C93" i="86"/>
  <c r="A93" i="86"/>
  <c r="I92" i="86"/>
  <c r="G92" i="86"/>
  <c r="F92" i="86"/>
  <c r="E92" i="86"/>
  <c r="D92" i="86"/>
  <c r="C92" i="86"/>
  <c r="A92" i="86"/>
  <c r="I91" i="86"/>
  <c r="G91" i="86"/>
  <c r="F91" i="86"/>
  <c r="E91" i="86"/>
  <c r="D91" i="86"/>
  <c r="C91" i="86"/>
  <c r="A91" i="86"/>
  <c r="I90" i="86"/>
  <c r="G90" i="86"/>
  <c r="F90" i="86"/>
  <c r="E90" i="86"/>
  <c r="D90" i="86"/>
  <c r="C90" i="86"/>
  <c r="A90" i="86"/>
  <c r="I89" i="86"/>
  <c r="G89" i="86"/>
  <c r="F89" i="86"/>
  <c r="E89" i="86"/>
  <c r="D89" i="86"/>
  <c r="C89" i="86"/>
  <c r="A89" i="86"/>
  <c r="I88" i="86"/>
  <c r="G88" i="86"/>
  <c r="F88" i="86"/>
  <c r="E88" i="86"/>
  <c r="D88" i="86"/>
  <c r="C88" i="86"/>
  <c r="A88" i="86"/>
  <c r="I87" i="86"/>
  <c r="G87" i="86"/>
  <c r="F87" i="86"/>
  <c r="E87" i="86"/>
  <c r="D87" i="86"/>
  <c r="C87" i="86"/>
  <c r="A87" i="86"/>
  <c r="I86" i="86"/>
  <c r="G86" i="86"/>
  <c r="F86" i="86"/>
  <c r="E86" i="86"/>
  <c r="D86" i="86"/>
  <c r="C86" i="86"/>
  <c r="A86" i="86"/>
  <c r="I85" i="86"/>
  <c r="G85" i="86"/>
  <c r="F85" i="86"/>
  <c r="E85" i="86"/>
  <c r="D85" i="86"/>
  <c r="C85" i="86"/>
  <c r="A85" i="86"/>
  <c r="I84" i="86"/>
  <c r="G84" i="86"/>
  <c r="F84" i="86"/>
  <c r="E84" i="86"/>
  <c r="D84" i="86"/>
  <c r="C84" i="86"/>
  <c r="A84" i="86"/>
  <c r="I83" i="86"/>
  <c r="G83" i="86"/>
  <c r="F83" i="86"/>
  <c r="E83" i="86"/>
  <c r="D83" i="86"/>
  <c r="C83" i="86"/>
  <c r="A83" i="86"/>
  <c r="I82" i="86"/>
  <c r="G82" i="86"/>
  <c r="F82" i="86"/>
  <c r="E82" i="86"/>
  <c r="D82" i="86"/>
  <c r="C82" i="86"/>
  <c r="A82" i="86"/>
  <c r="I81" i="86"/>
  <c r="G81" i="86"/>
  <c r="F81" i="86"/>
  <c r="E81" i="86"/>
  <c r="D81" i="86"/>
  <c r="C81" i="86"/>
  <c r="A81" i="86"/>
  <c r="I80" i="86"/>
  <c r="G80" i="86"/>
  <c r="F80" i="86"/>
  <c r="E80" i="86"/>
  <c r="D80" i="86"/>
  <c r="C80" i="86"/>
  <c r="A80" i="86"/>
  <c r="I79" i="86"/>
  <c r="G79" i="86"/>
  <c r="F79" i="86"/>
  <c r="E79" i="86"/>
  <c r="D79" i="86"/>
  <c r="C79" i="86"/>
  <c r="A79" i="86"/>
  <c r="I78" i="86"/>
  <c r="G78" i="86"/>
  <c r="F78" i="86"/>
  <c r="E78" i="86"/>
  <c r="D78" i="86"/>
  <c r="C78" i="86"/>
  <c r="A78" i="86"/>
  <c r="I77" i="86"/>
  <c r="G77" i="86"/>
  <c r="F77" i="86"/>
  <c r="E77" i="86"/>
  <c r="D77" i="86"/>
  <c r="C77" i="86"/>
  <c r="A77" i="86"/>
  <c r="I76" i="86"/>
  <c r="G76" i="86"/>
  <c r="F76" i="86"/>
  <c r="E76" i="86"/>
  <c r="D76" i="86"/>
  <c r="C76" i="86"/>
  <c r="A76" i="86"/>
  <c r="I75" i="86"/>
  <c r="G75" i="86"/>
  <c r="F75" i="86"/>
  <c r="E75" i="86"/>
  <c r="D75" i="86"/>
  <c r="C75" i="86"/>
  <c r="A75" i="86"/>
  <c r="I74" i="86"/>
  <c r="G74" i="86"/>
  <c r="F74" i="86"/>
  <c r="E74" i="86"/>
  <c r="D74" i="86"/>
  <c r="C74" i="86"/>
  <c r="A74" i="86"/>
  <c r="I73" i="86"/>
  <c r="G73" i="86"/>
  <c r="F73" i="86"/>
  <c r="E73" i="86"/>
  <c r="D73" i="86"/>
  <c r="C73" i="86"/>
  <c r="A73" i="86"/>
  <c r="I72" i="86"/>
  <c r="G72" i="86"/>
  <c r="F72" i="86"/>
  <c r="E72" i="86"/>
  <c r="D72" i="86"/>
  <c r="C72" i="86"/>
  <c r="A72" i="86"/>
  <c r="I71" i="86"/>
  <c r="G71" i="86"/>
  <c r="F71" i="86"/>
  <c r="E71" i="86"/>
  <c r="D71" i="86"/>
  <c r="C71" i="86"/>
  <c r="A71" i="86"/>
  <c r="I70" i="86"/>
  <c r="G70" i="86"/>
  <c r="F70" i="86"/>
  <c r="E70" i="86"/>
  <c r="D70" i="86"/>
  <c r="C70" i="86"/>
  <c r="A70" i="86"/>
  <c r="I69" i="86"/>
  <c r="G69" i="86"/>
  <c r="F69" i="86"/>
  <c r="E69" i="86"/>
  <c r="D69" i="86"/>
  <c r="C69" i="86"/>
  <c r="A69" i="86"/>
  <c r="I68" i="86"/>
  <c r="G68" i="86"/>
  <c r="F68" i="86"/>
  <c r="E68" i="86"/>
  <c r="D68" i="86"/>
  <c r="C68" i="86"/>
  <c r="A68" i="86"/>
  <c r="I67" i="86"/>
  <c r="G67" i="86"/>
  <c r="F67" i="86"/>
  <c r="E67" i="86"/>
  <c r="D67" i="86"/>
  <c r="C67" i="86"/>
  <c r="A67" i="86"/>
  <c r="I66" i="86"/>
  <c r="G66" i="86"/>
  <c r="F66" i="86"/>
  <c r="E66" i="86"/>
  <c r="D66" i="86"/>
  <c r="C66" i="86"/>
  <c r="A66" i="86"/>
  <c r="I65" i="86"/>
  <c r="G65" i="86"/>
  <c r="F65" i="86"/>
  <c r="E65" i="86"/>
  <c r="D65" i="86"/>
  <c r="C65" i="86"/>
  <c r="A65" i="86"/>
  <c r="I64" i="86"/>
  <c r="G64" i="86"/>
  <c r="F64" i="86"/>
  <c r="E64" i="86"/>
  <c r="D64" i="86"/>
  <c r="C64" i="86"/>
  <c r="A64" i="86"/>
  <c r="I63" i="86"/>
  <c r="G63" i="86"/>
  <c r="F63" i="86"/>
  <c r="E63" i="86"/>
  <c r="D63" i="86"/>
  <c r="C63" i="86"/>
  <c r="A63" i="86"/>
  <c r="I62" i="86"/>
  <c r="G62" i="86"/>
  <c r="F62" i="86"/>
  <c r="E62" i="86"/>
  <c r="D62" i="86"/>
  <c r="C62" i="86"/>
  <c r="A62" i="86"/>
  <c r="I61" i="86"/>
  <c r="G61" i="86"/>
  <c r="F61" i="86"/>
  <c r="E61" i="86"/>
  <c r="D61" i="86"/>
  <c r="C61" i="86"/>
  <c r="A61" i="86"/>
  <c r="I60" i="86"/>
  <c r="G60" i="86"/>
  <c r="F60" i="86"/>
  <c r="E60" i="86"/>
  <c r="D60" i="86"/>
  <c r="C60" i="86"/>
  <c r="A60" i="86"/>
  <c r="I59" i="86"/>
  <c r="G59" i="86"/>
  <c r="F59" i="86"/>
  <c r="E59" i="86"/>
  <c r="D59" i="86"/>
  <c r="C59" i="86"/>
  <c r="A59" i="86"/>
  <c r="I58" i="86"/>
  <c r="G58" i="86"/>
  <c r="F58" i="86"/>
  <c r="E58" i="86"/>
  <c r="D58" i="86"/>
  <c r="C58" i="86"/>
  <c r="A58" i="86"/>
  <c r="I57" i="86"/>
  <c r="G57" i="86"/>
  <c r="F57" i="86"/>
  <c r="E57" i="86"/>
  <c r="D57" i="86"/>
  <c r="C57" i="86"/>
  <c r="A57" i="86"/>
  <c r="I56" i="86"/>
  <c r="G56" i="86"/>
  <c r="F56" i="86"/>
  <c r="E56" i="86"/>
  <c r="D56" i="86"/>
  <c r="C56" i="86"/>
  <c r="A56" i="86"/>
  <c r="I55" i="86"/>
  <c r="G55" i="86"/>
  <c r="F55" i="86"/>
  <c r="E55" i="86"/>
  <c r="D55" i="86"/>
  <c r="C55" i="86"/>
  <c r="A55" i="86"/>
  <c r="I54" i="86"/>
  <c r="G54" i="86"/>
  <c r="F54" i="86"/>
  <c r="E54" i="86"/>
  <c r="D54" i="86"/>
  <c r="C54" i="86"/>
  <c r="A54" i="86"/>
  <c r="I53" i="86"/>
  <c r="G53" i="86"/>
  <c r="F53" i="86"/>
  <c r="E53" i="86"/>
  <c r="D53" i="86"/>
  <c r="C53" i="86"/>
  <c r="A53" i="86"/>
  <c r="I52" i="86"/>
  <c r="G52" i="86"/>
  <c r="F52" i="86"/>
  <c r="E52" i="86"/>
  <c r="D52" i="86"/>
  <c r="C52" i="86"/>
  <c r="A52" i="86"/>
  <c r="I51" i="86"/>
  <c r="G51" i="86"/>
  <c r="F51" i="86"/>
  <c r="E51" i="86"/>
  <c r="D51" i="86"/>
  <c r="C51" i="86"/>
  <c r="A51" i="86"/>
  <c r="I50" i="86"/>
  <c r="G50" i="86"/>
  <c r="F50" i="86"/>
  <c r="E50" i="86"/>
  <c r="D50" i="86"/>
  <c r="C50" i="86"/>
  <c r="A50" i="86"/>
  <c r="I49" i="86"/>
  <c r="G49" i="86"/>
  <c r="F49" i="86"/>
  <c r="E49" i="86"/>
  <c r="D49" i="86"/>
  <c r="C49" i="86"/>
  <c r="A49" i="86"/>
  <c r="I48" i="86"/>
  <c r="G48" i="86"/>
  <c r="F48" i="86"/>
  <c r="E48" i="86"/>
  <c r="D48" i="86"/>
  <c r="C48" i="86"/>
  <c r="A48" i="86"/>
  <c r="I47" i="86"/>
  <c r="G47" i="86"/>
  <c r="F47" i="86"/>
  <c r="E47" i="86"/>
  <c r="D47" i="86"/>
  <c r="C47" i="86"/>
  <c r="A47" i="86"/>
  <c r="I46" i="86"/>
  <c r="G46" i="86"/>
  <c r="F46" i="86"/>
  <c r="E46" i="86"/>
  <c r="D46" i="86"/>
  <c r="C46" i="86"/>
  <c r="A46" i="86"/>
  <c r="I45" i="86"/>
  <c r="G45" i="86"/>
  <c r="F45" i="86"/>
  <c r="E45" i="86"/>
  <c r="D45" i="86"/>
  <c r="C45" i="86"/>
  <c r="A45" i="86"/>
  <c r="I44" i="86"/>
  <c r="G44" i="86"/>
  <c r="F44" i="86"/>
  <c r="E44" i="86"/>
  <c r="D44" i="86"/>
  <c r="C44" i="86"/>
  <c r="A44" i="86"/>
  <c r="I43" i="86"/>
  <c r="G43" i="86"/>
  <c r="F43" i="86"/>
  <c r="E43" i="86"/>
  <c r="D43" i="86"/>
  <c r="C43" i="86"/>
  <c r="A43" i="86"/>
  <c r="I42" i="86"/>
  <c r="G42" i="86"/>
  <c r="F42" i="86"/>
  <c r="E42" i="86"/>
  <c r="D42" i="86"/>
  <c r="C42" i="86"/>
  <c r="A42" i="86"/>
  <c r="I41" i="86"/>
  <c r="G41" i="86"/>
  <c r="F41" i="86"/>
  <c r="E41" i="86"/>
  <c r="D41" i="86"/>
  <c r="C41" i="86"/>
  <c r="A41" i="86"/>
  <c r="I40" i="86"/>
  <c r="G40" i="86"/>
  <c r="F40" i="86"/>
  <c r="E40" i="86"/>
  <c r="D40" i="86"/>
  <c r="C40" i="86"/>
  <c r="A40" i="86"/>
  <c r="I39" i="86"/>
  <c r="G39" i="86"/>
  <c r="F39" i="86"/>
  <c r="E39" i="86"/>
  <c r="D39" i="86"/>
  <c r="C39" i="86"/>
  <c r="A39" i="86"/>
  <c r="I38" i="86"/>
  <c r="G38" i="86"/>
  <c r="F38" i="86"/>
  <c r="E38" i="86"/>
  <c r="D38" i="86"/>
  <c r="C38" i="86"/>
  <c r="A38" i="86"/>
  <c r="I37" i="86"/>
  <c r="G37" i="86"/>
  <c r="F37" i="86"/>
  <c r="E37" i="86"/>
  <c r="D37" i="86"/>
  <c r="C37" i="86"/>
  <c r="A37" i="86"/>
  <c r="I36" i="86"/>
  <c r="G36" i="86"/>
  <c r="F36" i="86"/>
  <c r="E36" i="86"/>
  <c r="D36" i="86"/>
  <c r="C36" i="86"/>
  <c r="A36" i="86"/>
  <c r="I35" i="86"/>
  <c r="G35" i="86"/>
  <c r="F35" i="86"/>
  <c r="E35" i="86"/>
  <c r="D35" i="86"/>
  <c r="C35" i="86"/>
  <c r="A35" i="86"/>
  <c r="I34" i="86"/>
  <c r="G34" i="86"/>
  <c r="F34" i="86"/>
  <c r="E34" i="86"/>
  <c r="D34" i="86"/>
  <c r="C34" i="86"/>
  <c r="A34" i="86"/>
  <c r="I33" i="86"/>
  <c r="G33" i="86"/>
  <c r="F33" i="86"/>
  <c r="E33" i="86"/>
  <c r="D33" i="86"/>
  <c r="C33" i="86"/>
  <c r="A33" i="86"/>
  <c r="L1" i="86"/>
  <c r="I100" i="85"/>
  <c r="G100" i="85"/>
  <c r="F100" i="85"/>
  <c r="E100" i="85"/>
  <c r="D100" i="85"/>
  <c r="C100" i="85"/>
  <c r="A100" i="85"/>
  <c r="I99" i="85"/>
  <c r="G99" i="85"/>
  <c r="F99" i="85"/>
  <c r="E99" i="85"/>
  <c r="D99" i="85"/>
  <c r="C99" i="85"/>
  <c r="A99" i="85"/>
  <c r="I98" i="85"/>
  <c r="G98" i="85"/>
  <c r="F98" i="85"/>
  <c r="E98" i="85"/>
  <c r="D98" i="85"/>
  <c r="C98" i="85"/>
  <c r="A98" i="85"/>
  <c r="I97" i="85"/>
  <c r="G97" i="85"/>
  <c r="F97" i="85"/>
  <c r="E97" i="85"/>
  <c r="D97" i="85"/>
  <c r="C97" i="85"/>
  <c r="A97" i="85"/>
  <c r="I96" i="85"/>
  <c r="G96" i="85"/>
  <c r="F96" i="85"/>
  <c r="E96" i="85"/>
  <c r="D96" i="85"/>
  <c r="C96" i="85"/>
  <c r="A96" i="85"/>
  <c r="I95" i="85"/>
  <c r="G95" i="85"/>
  <c r="F95" i="85"/>
  <c r="E95" i="85"/>
  <c r="D95" i="85"/>
  <c r="C95" i="85"/>
  <c r="A95" i="85"/>
  <c r="I94" i="85"/>
  <c r="G94" i="85"/>
  <c r="F94" i="85"/>
  <c r="E94" i="85"/>
  <c r="D94" i="85"/>
  <c r="C94" i="85"/>
  <c r="A94" i="85"/>
  <c r="I93" i="85"/>
  <c r="G93" i="85"/>
  <c r="F93" i="85"/>
  <c r="E93" i="85"/>
  <c r="D93" i="85"/>
  <c r="C93" i="85"/>
  <c r="A93" i="85"/>
  <c r="I92" i="85"/>
  <c r="G92" i="85"/>
  <c r="F92" i="85"/>
  <c r="E92" i="85"/>
  <c r="D92" i="85"/>
  <c r="C92" i="85"/>
  <c r="A92" i="85"/>
  <c r="I91" i="85"/>
  <c r="G91" i="85"/>
  <c r="F91" i="85"/>
  <c r="E91" i="85"/>
  <c r="D91" i="85"/>
  <c r="C91" i="85"/>
  <c r="A91" i="85"/>
  <c r="I90" i="85"/>
  <c r="G90" i="85"/>
  <c r="F90" i="85"/>
  <c r="E90" i="85"/>
  <c r="D90" i="85"/>
  <c r="C90" i="85"/>
  <c r="A90" i="85"/>
  <c r="I89" i="85"/>
  <c r="G89" i="85"/>
  <c r="F89" i="85"/>
  <c r="E89" i="85"/>
  <c r="D89" i="85"/>
  <c r="C89" i="85"/>
  <c r="A89" i="85"/>
  <c r="I88" i="85"/>
  <c r="G88" i="85"/>
  <c r="F88" i="85"/>
  <c r="E88" i="85"/>
  <c r="D88" i="85"/>
  <c r="C88" i="85"/>
  <c r="A88" i="85"/>
  <c r="I87" i="85"/>
  <c r="G87" i="85"/>
  <c r="F87" i="85"/>
  <c r="E87" i="85"/>
  <c r="D87" i="85"/>
  <c r="C87" i="85"/>
  <c r="A87" i="85"/>
  <c r="I86" i="85"/>
  <c r="G86" i="85"/>
  <c r="F86" i="85"/>
  <c r="E86" i="85"/>
  <c r="D86" i="85"/>
  <c r="C86" i="85"/>
  <c r="A86" i="85"/>
  <c r="I85" i="85"/>
  <c r="G85" i="85"/>
  <c r="F85" i="85"/>
  <c r="E85" i="85"/>
  <c r="D85" i="85"/>
  <c r="C85" i="85"/>
  <c r="A85" i="85"/>
  <c r="I84" i="85"/>
  <c r="G84" i="85"/>
  <c r="F84" i="85"/>
  <c r="E84" i="85"/>
  <c r="D84" i="85"/>
  <c r="C84" i="85"/>
  <c r="A84" i="85"/>
  <c r="I83" i="85"/>
  <c r="G83" i="85"/>
  <c r="F83" i="85"/>
  <c r="E83" i="85"/>
  <c r="D83" i="85"/>
  <c r="C83" i="85"/>
  <c r="A83" i="85"/>
  <c r="I82" i="85"/>
  <c r="G82" i="85"/>
  <c r="F82" i="85"/>
  <c r="E82" i="85"/>
  <c r="D82" i="85"/>
  <c r="C82" i="85"/>
  <c r="A82" i="85"/>
  <c r="I81" i="85"/>
  <c r="G81" i="85"/>
  <c r="F81" i="85"/>
  <c r="E81" i="85"/>
  <c r="D81" i="85"/>
  <c r="C81" i="85"/>
  <c r="A81" i="85"/>
  <c r="I80" i="85"/>
  <c r="G80" i="85"/>
  <c r="F80" i="85"/>
  <c r="E80" i="85"/>
  <c r="D80" i="85"/>
  <c r="C80" i="85"/>
  <c r="A80" i="85"/>
  <c r="I79" i="85"/>
  <c r="G79" i="85"/>
  <c r="F79" i="85"/>
  <c r="E79" i="85"/>
  <c r="D79" i="85"/>
  <c r="C79" i="85"/>
  <c r="A79" i="85"/>
  <c r="I78" i="85"/>
  <c r="G78" i="85"/>
  <c r="F78" i="85"/>
  <c r="E78" i="85"/>
  <c r="D78" i="85"/>
  <c r="C78" i="85"/>
  <c r="A78" i="85"/>
  <c r="I77" i="85"/>
  <c r="G77" i="85"/>
  <c r="F77" i="85"/>
  <c r="E77" i="85"/>
  <c r="D77" i="85"/>
  <c r="C77" i="85"/>
  <c r="A77" i="85"/>
  <c r="I76" i="85"/>
  <c r="G76" i="85"/>
  <c r="F76" i="85"/>
  <c r="E76" i="85"/>
  <c r="D76" i="85"/>
  <c r="C76" i="85"/>
  <c r="A76" i="85"/>
  <c r="I75" i="85"/>
  <c r="G75" i="85"/>
  <c r="F75" i="85"/>
  <c r="E75" i="85"/>
  <c r="D75" i="85"/>
  <c r="C75" i="85"/>
  <c r="A75" i="85"/>
  <c r="I74" i="85"/>
  <c r="G74" i="85"/>
  <c r="F74" i="85"/>
  <c r="E74" i="85"/>
  <c r="D74" i="85"/>
  <c r="C74" i="85"/>
  <c r="A74" i="85"/>
  <c r="I73" i="85"/>
  <c r="G73" i="85"/>
  <c r="F73" i="85"/>
  <c r="E73" i="85"/>
  <c r="D73" i="85"/>
  <c r="C73" i="85"/>
  <c r="A73" i="85"/>
  <c r="I72" i="85"/>
  <c r="G72" i="85"/>
  <c r="F72" i="85"/>
  <c r="E72" i="85"/>
  <c r="D72" i="85"/>
  <c r="C72" i="85"/>
  <c r="A72" i="85"/>
  <c r="I71" i="85"/>
  <c r="G71" i="85"/>
  <c r="F71" i="85"/>
  <c r="E71" i="85"/>
  <c r="D71" i="85"/>
  <c r="C71" i="85"/>
  <c r="A71" i="85"/>
  <c r="I70" i="85"/>
  <c r="G70" i="85"/>
  <c r="F70" i="85"/>
  <c r="E70" i="85"/>
  <c r="D70" i="85"/>
  <c r="C70" i="85"/>
  <c r="A70" i="85"/>
  <c r="I69" i="85"/>
  <c r="G69" i="85"/>
  <c r="F69" i="85"/>
  <c r="E69" i="85"/>
  <c r="D69" i="85"/>
  <c r="C69" i="85"/>
  <c r="A69" i="85"/>
  <c r="I68" i="85"/>
  <c r="G68" i="85"/>
  <c r="F68" i="85"/>
  <c r="E68" i="85"/>
  <c r="D68" i="85"/>
  <c r="C68" i="85"/>
  <c r="A68" i="85"/>
  <c r="I67" i="85"/>
  <c r="G67" i="85"/>
  <c r="F67" i="85"/>
  <c r="E67" i="85"/>
  <c r="D67" i="85"/>
  <c r="C67" i="85"/>
  <c r="A67" i="85"/>
  <c r="I66" i="85"/>
  <c r="G66" i="85"/>
  <c r="F66" i="85"/>
  <c r="E66" i="85"/>
  <c r="D66" i="85"/>
  <c r="C66" i="85"/>
  <c r="A66" i="85"/>
  <c r="I65" i="85"/>
  <c r="G65" i="85"/>
  <c r="F65" i="85"/>
  <c r="E65" i="85"/>
  <c r="D65" i="85"/>
  <c r="C65" i="85"/>
  <c r="A65" i="85"/>
  <c r="I64" i="85"/>
  <c r="G64" i="85"/>
  <c r="F64" i="85"/>
  <c r="E64" i="85"/>
  <c r="D64" i="85"/>
  <c r="C64" i="85"/>
  <c r="A64" i="85"/>
  <c r="I63" i="85"/>
  <c r="G63" i="85"/>
  <c r="F63" i="85"/>
  <c r="E63" i="85"/>
  <c r="D63" i="85"/>
  <c r="C63" i="85"/>
  <c r="A63" i="85"/>
  <c r="I62" i="85"/>
  <c r="G62" i="85"/>
  <c r="F62" i="85"/>
  <c r="E62" i="85"/>
  <c r="D62" i="85"/>
  <c r="C62" i="85"/>
  <c r="A62" i="85"/>
  <c r="I61" i="85"/>
  <c r="G61" i="85"/>
  <c r="F61" i="85"/>
  <c r="E61" i="85"/>
  <c r="D61" i="85"/>
  <c r="C61" i="85"/>
  <c r="A61" i="85"/>
  <c r="I60" i="85"/>
  <c r="G60" i="85"/>
  <c r="F60" i="85"/>
  <c r="E60" i="85"/>
  <c r="D60" i="85"/>
  <c r="C60" i="85"/>
  <c r="A60" i="85"/>
  <c r="I59" i="85"/>
  <c r="G59" i="85"/>
  <c r="F59" i="85"/>
  <c r="E59" i="85"/>
  <c r="D59" i="85"/>
  <c r="C59" i="85"/>
  <c r="A59" i="85"/>
  <c r="I58" i="85"/>
  <c r="G58" i="85"/>
  <c r="F58" i="85"/>
  <c r="E58" i="85"/>
  <c r="D58" i="85"/>
  <c r="C58" i="85"/>
  <c r="A58" i="85"/>
  <c r="I57" i="85"/>
  <c r="G57" i="85"/>
  <c r="F57" i="85"/>
  <c r="E57" i="85"/>
  <c r="D57" i="85"/>
  <c r="C57" i="85"/>
  <c r="A57" i="85"/>
  <c r="I56" i="85"/>
  <c r="G56" i="85"/>
  <c r="F56" i="85"/>
  <c r="E56" i="85"/>
  <c r="D56" i="85"/>
  <c r="C56" i="85"/>
  <c r="A56" i="85"/>
  <c r="I55" i="85"/>
  <c r="G55" i="85"/>
  <c r="F55" i="85"/>
  <c r="E55" i="85"/>
  <c r="D55" i="85"/>
  <c r="C55" i="85"/>
  <c r="A55" i="85"/>
  <c r="I54" i="85"/>
  <c r="G54" i="85"/>
  <c r="F54" i="85"/>
  <c r="E54" i="85"/>
  <c r="D54" i="85"/>
  <c r="C54" i="85"/>
  <c r="A54" i="85"/>
  <c r="I53" i="85"/>
  <c r="G53" i="85"/>
  <c r="F53" i="85"/>
  <c r="E53" i="85"/>
  <c r="D53" i="85"/>
  <c r="C53" i="85"/>
  <c r="A53" i="85"/>
  <c r="I52" i="85"/>
  <c r="G52" i="85"/>
  <c r="F52" i="85"/>
  <c r="E52" i="85"/>
  <c r="D52" i="85"/>
  <c r="C52" i="85"/>
  <c r="A52" i="85"/>
  <c r="L1" i="85"/>
  <c r="I100" i="84"/>
  <c r="G100" i="84"/>
  <c r="F100" i="84"/>
  <c r="E100" i="84"/>
  <c r="D100" i="84"/>
  <c r="C100" i="84"/>
  <c r="A100" i="84"/>
  <c r="I99" i="84"/>
  <c r="G99" i="84"/>
  <c r="F99" i="84"/>
  <c r="E99" i="84"/>
  <c r="D99" i="84"/>
  <c r="C99" i="84"/>
  <c r="A99" i="84"/>
  <c r="I98" i="84"/>
  <c r="G98" i="84"/>
  <c r="F98" i="84"/>
  <c r="E98" i="84"/>
  <c r="D98" i="84"/>
  <c r="C98" i="84"/>
  <c r="A98" i="84"/>
  <c r="I97" i="84"/>
  <c r="G97" i="84"/>
  <c r="F97" i="84"/>
  <c r="E97" i="84"/>
  <c r="D97" i="84"/>
  <c r="C97" i="84"/>
  <c r="A97" i="84"/>
  <c r="I96" i="84"/>
  <c r="G96" i="84"/>
  <c r="F96" i="84"/>
  <c r="E96" i="84"/>
  <c r="D96" i="84"/>
  <c r="C96" i="84"/>
  <c r="A96" i="84"/>
  <c r="I95" i="84"/>
  <c r="G95" i="84"/>
  <c r="F95" i="84"/>
  <c r="E95" i="84"/>
  <c r="D95" i="84"/>
  <c r="C95" i="84"/>
  <c r="A95" i="84"/>
  <c r="I94" i="84"/>
  <c r="G94" i="84"/>
  <c r="F94" i="84"/>
  <c r="E94" i="84"/>
  <c r="D94" i="84"/>
  <c r="C94" i="84"/>
  <c r="A94" i="84"/>
  <c r="I93" i="84"/>
  <c r="G93" i="84"/>
  <c r="F93" i="84"/>
  <c r="E93" i="84"/>
  <c r="D93" i="84"/>
  <c r="C93" i="84"/>
  <c r="A93" i="84"/>
  <c r="I92" i="84"/>
  <c r="G92" i="84"/>
  <c r="F92" i="84"/>
  <c r="E92" i="84"/>
  <c r="D92" i="84"/>
  <c r="C92" i="84"/>
  <c r="A92" i="84"/>
  <c r="I91" i="84"/>
  <c r="G91" i="84"/>
  <c r="F91" i="84"/>
  <c r="E91" i="84"/>
  <c r="D91" i="84"/>
  <c r="C91" i="84"/>
  <c r="A91" i="84"/>
  <c r="I90" i="84"/>
  <c r="G90" i="84"/>
  <c r="F90" i="84"/>
  <c r="E90" i="84"/>
  <c r="D90" i="84"/>
  <c r="C90" i="84"/>
  <c r="A90" i="84"/>
  <c r="I89" i="84"/>
  <c r="G89" i="84"/>
  <c r="F89" i="84"/>
  <c r="E89" i="84"/>
  <c r="D89" i="84"/>
  <c r="C89" i="84"/>
  <c r="A89" i="84"/>
  <c r="I88" i="84"/>
  <c r="G88" i="84"/>
  <c r="F88" i="84"/>
  <c r="E88" i="84"/>
  <c r="D88" i="84"/>
  <c r="C88" i="84"/>
  <c r="A88" i="84"/>
  <c r="I87" i="84"/>
  <c r="G87" i="84"/>
  <c r="F87" i="84"/>
  <c r="E87" i="84"/>
  <c r="D87" i="84"/>
  <c r="C87" i="84"/>
  <c r="A87" i="84"/>
  <c r="I86" i="84"/>
  <c r="G86" i="84"/>
  <c r="F86" i="84"/>
  <c r="E86" i="84"/>
  <c r="D86" i="84"/>
  <c r="C86" i="84"/>
  <c r="A86" i="84"/>
  <c r="I85" i="84"/>
  <c r="G85" i="84"/>
  <c r="F85" i="84"/>
  <c r="E85" i="84"/>
  <c r="D85" i="84"/>
  <c r="C85" i="84"/>
  <c r="A85" i="84"/>
  <c r="I84" i="84"/>
  <c r="G84" i="84"/>
  <c r="F84" i="84"/>
  <c r="E84" i="84"/>
  <c r="D84" i="84"/>
  <c r="C84" i="84"/>
  <c r="A84" i="84"/>
  <c r="I83" i="84"/>
  <c r="G83" i="84"/>
  <c r="F83" i="84"/>
  <c r="E83" i="84"/>
  <c r="D83" i="84"/>
  <c r="C83" i="84"/>
  <c r="A83" i="84"/>
  <c r="I82" i="84"/>
  <c r="G82" i="84"/>
  <c r="F82" i="84"/>
  <c r="E82" i="84"/>
  <c r="D82" i="84"/>
  <c r="C82" i="84"/>
  <c r="A82" i="84"/>
  <c r="I81" i="84"/>
  <c r="G81" i="84"/>
  <c r="F81" i="84"/>
  <c r="E81" i="84"/>
  <c r="D81" i="84"/>
  <c r="C81" i="84"/>
  <c r="A81" i="84"/>
  <c r="I80" i="84"/>
  <c r="G80" i="84"/>
  <c r="F80" i="84"/>
  <c r="E80" i="84"/>
  <c r="D80" i="84"/>
  <c r="C80" i="84"/>
  <c r="A80" i="84"/>
  <c r="I79" i="84"/>
  <c r="G79" i="84"/>
  <c r="F79" i="84"/>
  <c r="E79" i="84"/>
  <c r="D79" i="84"/>
  <c r="C79" i="84"/>
  <c r="A79" i="84"/>
  <c r="I78" i="84"/>
  <c r="G78" i="84"/>
  <c r="F78" i="84"/>
  <c r="E78" i="84"/>
  <c r="D78" i="84"/>
  <c r="C78" i="84"/>
  <c r="A78" i="84"/>
  <c r="I77" i="84"/>
  <c r="G77" i="84"/>
  <c r="F77" i="84"/>
  <c r="E77" i="84"/>
  <c r="D77" i="84"/>
  <c r="C77" i="84"/>
  <c r="A77" i="84"/>
  <c r="I76" i="84"/>
  <c r="G76" i="84"/>
  <c r="F76" i="84"/>
  <c r="E76" i="84"/>
  <c r="D76" i="84"/>
  <c r="C76" i="84"/>
  <c r="A76" i="84"/>
  <c r="I75" i="84"/>
  <c r="G75" i="84"/>
  <c r="F75" i="84"/>
  <c r="E75" i="84"/>
  <c r="D75" i="84"/>
  <c r="C75" i="84"/>
  <c r="A75" i="84"/>
  <c r="I74" i="84"/>
  <c r="G74" i="84"/>
  <c r="F74" i="84"/>
  <c r="E74" i="84"/>
  <c r="D74" i="84"/>
  <c r="C74" i="84"/>
  <c r="A74" i="84"/>
  <c r="I73" i="84"/>
  <c r="G73" i="84"/>
  <c r="F73" i="84"/>
  <c r="E73" i="84"/>
  <c r="D73" i="84"/>
  <c r="C73" i="84"/>
  <c r="A73" i="84"/>
  <c r="I72" i="84"/>
  <c r="G72" i="84"/>
  <c r="F72" i="84"/>
  <c r="E72" i="84"/>
  <c r="D72" i="84"/>
  <c r="C72" i="84"/>
  <c r="A72" i="84"/>
  <c r="I71" i="84"/>
  <c r="G71" i="84"/>
  <c r="F71" i="84"/>
  <c r="E71" i="84"/>
  <c r="D71" i="84"/>
  <c r="C71" i="84"/>
  <c r="A71" i="84"/>
  <c r="I70" i="84"/>
  <c r="G70" i="84"/>
  <c r="F70" i="84"/>
  <c r="E70" i="84"/>
  <c r="D70" i="84"/>
  <c r="C70" i="84"/>
  <c r="A70" i="84"/>
  <c r="I69" i="84"/>
  <c r="G69" i="84"/>
  <c r="F69" i="84"/>
  <c r="E69" i="84"/>
  <c r="D69" i="84"/>
  <c r="C69" i="84"/>
  <c r="A69" i="84"/>
  <c r="I68" i="84"/>
  <c r="G68" i="84"/>
  <c r="F68" i="84"/>
  <c r="E68" i="84"/>
  <c r="D68" i="84"/>
  <c r="C68" i="84"/>
  <c r="A68" i="84"/>
  <c r="I67" i="84"/>
  <c r="G67" i="84"/>
  <c r="F67" i="84"/>
  <c r="E67" i="84"/>
  <c r="D67" i="84"/>
  <c r="C67" i="84"/>
  <c r="A67" i="84"/>
  <c r="I66" i="84"/>
  <c r="G66" i="84"/>
  <c r="F66" i="84"/>
  <c r="E66" i="84"/>
  <c r="D66" i="84"/>
  <c r="C66" i="84"/>
  <c r="A66" i="84"/>
  <c r="I65" i="84"/>
  <c r="G65" i="84"/>
  <c r="F65" i="84"/>
  <c r="E65" i="84"/>
  <c r="D65" i="84"/>
  <c r="C65" i="84"/>
  <c r="A65" i="84"/>
  <c r="I64" i="84"/>
  <c r="G64" i="84"/>
  <c r="F64" i="84"/>
  <c r="E64" i="84"/>
  <c r="D64" i="84"/>
  <c r="C64" i="84"/>
  <c r="A64" i="84"/>
  <c r="I63" i="84"/>
  <c r="G63" i="84"/>
  <c r="F63" i="84"/>
  <c r="E63" i="84"/>
  <c r="D63" i="84"/>
  <c r="C63" i="84"/>
  <c r="A63" i="84"/>
  <c r="I62" i="84"/>
  <c r="G62" i="84"/>
  <c r="F62" i="84"/>
  <c r="E62" i="84"/>
  <c r="D62" i="84"/>
  <c r="C62" i="84"/>
  <c r="A62" i="84"/>
  <c r="I61" i="84"/>
  <c r="G61" i="84"/>
  <c r="F61" i="84"/>
  <c r="E61" i="84"/>
  <c r="D61" i="84"/>
  <c r="C61" i="84"/>
  <c r="A61" i="84"/>
  <c r="I60" i="84"/>
  <c r="G60" i="84"/>
  <c r="F60" i="84"/>
  <c r="E60" i="84"/>
  <c r="D60" i="84"/>
  <c r="C60" i="84"/>
  <c r="A60" i="84"/>
  <c r="I59" i="84"/>
  <c r="G59" i="84"/>
  <c r="F59" i="84"/>
  <c r="E59" i="84"/>
  <c r="D59" i="84"/>
  <c r="C59" i="84"/>
  <c r="A59" i="84"/>
  <c r="I58" i="84"/>
  <c r="G58" i="84"/>
  <c r="F58" i="84"/>
  <c r="E58" i="84"/>
  <c r="D58" i="84"/>
  <c r="C58" i="84"/>
  <c r="A58" i="84"/>
  <c r="I57" i="84"/>
  <c r="G57" i="84"/>
  <c r="F57" i="84"/>
  <c r="E57" i="84"/>
  <c r="D57" i="84"/>
  <c r="C57" i="84"/>
  <c r="A57" i="84"/>
  <c r="I56" i="84"/>
  <c r="G56" i="84"/>
  <c r="F56" i="84"/>
  <c r="E56" i="84"/>
  <c r="D56" i="84"/>
  <c r="C56" i="84"/>
  <c r="A56" i="84"/>
  <c r="I55" i="84"/>
  <c r="G55" i="84"/>
  <c r="F55" i="84"/>
  <c r="E55" i="84"/>
  <c r="D55" i="84"/>
  <c r="C55" i="84"/>
  <c r="A55" i="84"/>
  <c r="I54" i="84"/>
  <c r="G54" i="84"/>
  <c r="F54" i="84"/>
  <c r="E54" i="84"/>
  <c r="D54" i="84"/>
  <c r="C54" i="84"/>
  <c r="A54" i="84"/>
  <c r="I53" i="84"/>
  <c r="G53" i="84"/>
  <c r="F53" i="84"/>
  <c r="E53" i="84"/>
  <c r="D53" i="84"/>
  <c r="C53" i="84"/>
  <c r="A53" i="84"/>
  <c r="I52" i="84"/>
  <c r="G52" i="84"/>
  <c r="F52" i="84"/>
  <c r="E52" i="84"/>
  <c r="D52" i="84"/>
  <c r="C52" i="84"/>
  <c r="A52" i="84"/>
  <c r="I51" i="84"/>
  <c r="G51" i="84"/>
  <c r="F51" i="84"/>
  <c r="E51" i="84"/>
  <c r="D51" i="84"/>
  <c r="C51" i="84"/>
  <c r="A51" i="84"/>
  <c r="I50" i="84"/>
  <c r="G50" i="84"/>
  <c r="F50" i="84"/>
  <c r="E50" i="84"/>
  <c r="D50" i="84"/>
  <c r="C50" i="84"/>
  <c r="A50" i="84"/>
  <c r="I49" i="84"/>
  <c r="G49" i="84"/>
  <c r="F49" i="84"/>
  <c r="E49" i="84"/>
  <c r="D49" i="84"/>
  <c r="C49" i="84"/>
  <c r="A49" i="84"/>
  <c r="I48" i="84"/>
  <c r="G48" i="84"/>
  <c r="F48" i="84"/>
  <c r="E48" i="84"/>
  <c r="D48" i="84"/>
  <c r="C48" i="84"/>
  <c r="A48" i="84"/>
  <c r="G47" i="84"/>
  <c r="F47" i="84"/>
  <c r="E47" i="84"/>
  <c r="D47" i="84"/>
  <c r="C47" i="84"/>
  <c r="A47" i="84"/>
  <c r="G46" i="84"/>
  <c r="F46" i="84"/>
  <c r="E46" i="84"/>
  <c r="D46" i="84"/>
  <c r="C46" i="84"/>
  <c r="A46" i="84"/>
  <c r="G45" i="84"/>
  <c r="F45" i="84"/>
  <c r="E45" i="84"/>
  <c r="D45" i="84"/>
  <c r="C45" i="84"/>
  <c r="A45" i="84"/>
  <c r="G44" i="84"/>
  <c r="F44" i="84"/>
  <c r="E44" i="84"/>
  <c r="D44" i="84"/>
  <c r="C44" i="84"/>
  <c r="A44" i="84"/>
  <c r="G43" i="84"/>
  <c r="F43" i="84"/>
  <c r="E43" i="84"/>
  <c r="D43" i="84"/>
  <c r="C43" i="84"/>
  <c r="A43" i="84"/>
  <c r="G42" i="84"/>
  <c r="F42" i="84"/>
  <c r="E42" i="84"/>
  <c r="D42" i="84"/>
  <c r="C42" i="84"/>
  <c r="A42" i="84"/>
  <c r="G41" i="84"/>
  <c r="F41" i="84"/>
  <c r="E41" i="84"/>
  <c r="D41" i="84"/>
  <c r="C41" i="84"/>
  <c r="A41" i="84"/>
  <c r="G40" i="84"/>
  <c r="F40" i="84"/>
  <c r="E40" i="84"/>
  <c r="D40" i="84"/>
  <c r="C40" i="84"/>
  <c r="A40" i="84"/>
  <c r="L1" i="84"/>
  <c r="I100" i="71"/>
  <c r="G100" i="71"/>
  <c r="F100" i="71"/>
  <c r="E100" i="71"/>
  <c r="D100" i="71"/>
  <c r="C100" i="71"/>
  <c r="A100" i="71"/>
  <c r="I99" i="71"/>
  <c r="G99" i="71"/>
  <c r="F99" i="71"/>
  <c r="E99" i="71"/>
  <c r="D99" i="71"/>
  <c r="C99" i="71"/>
  <c r="A99" i="71"/>
  <c r="I98" i="71"/>
  <c r="G98" i="71"/>
  <c r="F98" i="71"/>
  <c r="E98" i="71"/>
  <c r="D98" i="71"/>
  <c r="C98" i="71"/>
  <c r="A98" i="71"/>
  <c r="I97" i="71"/>
  <c r="G97" i="71"/>
  <c r="F97" i="71"/>
  <c r="E97" i="71"/>
  <c r="D97" i="71"/>
  <c r="C97" i="71"/>
  <c r="A97" i="71"/>
  <c r="I96" i="71"/>
  <c r="G96" i="71"/>
  <c r="F96" i="71"/>
  <c r="E96" i="71"/>
  <c r="D96" i="71"/>
  <c r="C96" i="71"/>
  <c r="A96" i="71"/>
  <c r="I95" i="71"/>
  <c r="G95" i="71"/>
  <c r="F95" i="71"/>
  <c r="E95" i="71"/>
  <c r="D95" i="71"/>
  <c r="C95" i="71"/>
  <c r="A95" i="71"/>
  <c r="I94" i="71"/>
  <c r="G94" i="71"/>
  <c r="F94" i="71"/>
  <c r="E94" i="71"/>
  <c r="D94" i="71"/>
  <c r="C94" i="71"/>
  <c r="A94" i="71"/>
  <c r="I93" i="71"/>
  <c r="G93" i="71"/>
  <c r="F93" i="71"/>
  <c r="E93" i="71"/>
  <c r="D93" i="71"/>
  <c r="C93" i="71"/>
  <c r="A93" i="71"/>
  <c r="I92" i="71"/>
  <c r="G92" i="71"/>
  <c r="F92" i="71"/>
  <c r="E92" i="71"/>
  <c r="D92" i="71"/>
  <c r="C92" i="71"/>
  <c r="A92" i="71"/>
  <c r="I91" i="71"/>
  <c r="G91" i="71"/>
  <c r="F91" i="71"/>
  <c r="E91" i="71"/>
  <c r="D91" i="71"/>
  <c r="C91" i="71"/>
  <c r="A91" i="71"/>
  <c r="I90" i="71"/>
  <c r="G90" i="71"/>
  <c r="F90" i="71"/>
  <c r="E90" i="71"/>
  <c r="D90" i="71"/>
  <c r="C90" i="71"/>
  <c r="A90" i="71"/>
  <c r="I89" i="71"/>
  <c r="G89" i="71"/>
  <c r="F89" i="71"/>
  <c r="E89" i="71"/>
  <c r="D89" i="71"/>
  <c r="C89" i="71"/>
  <c r="A89" i="71"/>
  <c r="I88" i="71"/>
  <c r="G88" i="71"/>
  <c r="F88" i="71"/>
  <c r="E88" i="71"/>
  <c r="D88" i="71"/>
  <c r="C88" i="71"/>
  <c r="A88" i="71"/>
  <c r="I87" i="71"/>
  <c r="G87" i="71"/>
  <c r="F87" i="71"/>
  <c r="E87" i="71"/>
  <c r="D87" i="71"/>
  <c r="C87" i="71"/>
  <c r="A87" i="71"/>
  <c r="I86" i="71"/>
  <c r="G86" i="71"/>
  <c r="F86" i="71"/>
  <c r="E86" i="71"/>
  <c r="D86" i="71"/>
  <c r="C86" i="71"/>
  <c r="A86" i="71"/>
  <c r="I85" i="71"/>
  <c r="G85" i="71"/>
  <c r="F85" i="71"/>
  <c r="E85" i="71"/>
  <c r="D85" i="71"/>
  <c r="C85" i="71"/>
  <c r="A85" i="71"/>
  <c r="I84" i="71"/>
  <c r="G84" i="71"/>
  <c r="F84" i="71"/>
  <c r="E84" i="71"/>
  <c r="D84" i="71"/>
  <c r="C84" i="71"/>
  <c r="A84" i="71"/>
  <c r="I83" i="71"/>
  <c r="G83" i="71"/>
  <c r="F83" i="71"/>
  <c r="E83" i="71"/>
  <c r="D83" i="71"/>
  <c r="C83" i="71"/>
  <c r="A83" i="71"/>
  <c r="I82" i="71"/>
  <c r="G82" i="71"/>
  <c r="F82" i="71"/>
  <c r="E82" i="71"/>
  <c r="D82" i="71"/>
  <c r="C82" i="71"/>
  <c r="A82" i="71"/>
  <c r="I81" i="71"/>
  <c r="G81" i="71"/>
  <c r="F81" i="71"/>
  <c r="E81" i="71"/>
  <c r="D81" i="71"/>
  <c r="C81" i="71"/>
  <c r="A81" i="71"/>
  <c r="I80" i="71"/>
  <c r="G80" i="71"/>
  <c r="F80" i="71"/>
  <c r="E80" i="71"/>
  <c r="D80" i="71"/>
  <c r="C80" i="71"/>
  <c r="A80" i="71"/>
  <c r="I79" i="71"/>
  <c r="G79" i="71"/>
  <c r="F79" i="71"/>
  <c r="E79" i="71"/>
  <c r="D79" i="71"/>
  <c r="C79" i="71"/>
  <c r="A79" i="71"/>
  <c r="I78" i="71"/>
  <c r="G78" i="71"/>
  <c r="F78" i="71"/>
  <c r="E78" i="71"/>
  <c r="D78" i="71"/>
  <c r="C78" i="71"/>
  <c r="A78" i="71"/>
  <c r="I77" i="71"/>
  <c r="G77" i="71"/>
  <c r="F77" i="71"/>
  <c r="E77" i="71"/>
  <c r="D77" i="71"/>
  <c r="C77" i="71"/>
  <c r="A77" i="71"/>
  <c r="I76" i="71"/>
  <c r="G76" i="71"/>
  <c r="F76" i="71"/>
  <c r="E76" i="71"/>
  <c r="D76" i="71"/>
  <c r="C76" i="71"/>
  <c r="A76" i="71"/>
  <c r="I75" i="71"/>
  <c r="G75" i="71"/>
  <c r="F75" i="71"/>
  <c r="E75" i="71"/>
  <c r="D75" i="71"/>
  <c r="C75" i="71"/>
  <c r="A75" i="71"/>
  <c r="I74" i="71"/>
  <c r="G74" i="71"/>
  <c r="F74" i="71"/>
  <c r="E74" i="71"/>
  <c r="D74" i="71"/>
  <c r="C74" i="71"/>
  <c r="A74" i="71"/>
  <c r="I73" i="71"/>
  <c r="G73" i="71"/>
  <c r="F73" i="71"/>
  <c r="E73" i="71"/>
  <c r="D73" i="71"/>
  <c r="C73" i="71"/>
  <c r="A73" i="71"/>
  <c r="I72" i="71"/>
  <c r="G72" i="71"/>
  <c r="F72" i="71"/>
  <c r="E72" i="71"/>
  <c r="D72" i="71"/>
  <c r="C72" i="71"/>
  <c r="A72" i="71"/>
  <c r="I71" i="71"/>
  <c r="G71" i="71"/>
  <c r="F71" i="71"/>
  <c r="E71" i="71"/>
  <c r="D71" i="71"/>
  <c r="C71" i="71"/>
  <c r="A71" i="71"/>
  <c r="I70" i="71"/>
  <c r="G70" i="71"/>
  <c r="F70" i="71"/>
  <c r="E70" i="71"/>
  <c r="D70" i="71"/>
  <c r="C70" i="71"/>
  <c r="A70" i="71"/>
  <c r="I69" i="71"/>
  <c r="G69" i="71"/>
  <c r="F69" i="71"/>
  <c r="E69" i="71"/>
  <c r="D69" i="71"/>
  <c r="C69" i="71"/>
  <c r="A69" i="71"/>
  <c r="I68" i="71"/>
  <c r="G68" i="71"/>
  <c r="F68" i="71"/>
  <c r="E68" i="71"/>
  <c r="D68" i="71"/>
  <c r="C68" i="71"/>
  <c r="A68" i="71"/>
  <c r="I67" i="71"/>
  <c r="G67" i="71"/>
  <c r="F67" i="71"/>
  <c r="E67" i="71"/>
  <c r="D67" i="71"/>
  <c r="C67" i="71"/>
  <c r="A67" i="71"/>
  <c r="I66" i="71"/>
  <c r="G66" i="71"/>
  <c r="F66" i="71"/>
  <c r="E66" i="71"/>
  <c r="D66" i="71"/>
  <c r="C66" i="71"/>
  <c r="A66" i="71"/>
  <c r="I65" i="71"/>
  <c r="G65" i="71"/>
  <c r="F65" i="71"/>
  <c r="E65" i="71"/>
  <c r="D65" i="71"/>
  <c r="C65" i="71"/>
  <c r="A65" i="71"/>
  <c r="I64" i="71"/>
  <c r="G64" i="71"/>
  <c r="F64" i="71"/>
  <c r="E64" i="71"/>
  <c r="D64" i="71"/>
  <c r="C64" i="71"/>
  <c r="A64" i="71"/>
  <c r="I63" i="71"/>
  <c r="G63" i="71"/>
  <c r="F63" i="71"/>
  <c r="E63" i="71"/>
  <c r="D63" i="71"/>
  <c r="C63" i="71"/>
  <c r="A63" i="71"/>
  <c r="I62" i="71"/>
  <c r="G62" i="71"/>
  <c r="F62" i="71"/>
  <c r="E62" i="71"/>
  <c r="D62" i="71"/>
  <c r="C62" i="71"/>
  <c r="A62" i="71"/>
  <c r="I61" i="71"/>
  <c r="G61" i="71"/>
  <c r="F61" i="71"/>
  <c r="E61" i="71"/>
  <c r="D61" i="71"/>
  <c r="C61" i="71"/>
  <c r="A61" i="71"/>
  <c r="I60" i="71"/>
  <c r="G60" i="71"/>
  <c r="F60" i="71"/>
  <c r="E60" i="71"/>
  <c r="D60" i="71"/>
  <c r="C60" i="71"/>
  <c r="A60" i="71"/>
  <c r="I59" i="71"/>
  <c r="G59" i="71"/>
  <c r="F59" i="71"/>
  <c r="E59" i="71"/>
  <c r="D59" i="71"/>
  <c r="C59" i="71"/>
  <c r="A59" i="71"/>
  <c r="I58" i="71"/>
  <c r="G58" i="71"/>
  <c r="F58" i="71"/>
  <c r="E58" i="71"/>
  <c r="D58" i="71"/>
  <c r="C58" i="71"/>
  <c r="A58" i="71"/>
  <c r="I57" i="71"/>
  <c r="G57" i="71"/>
  <c r="F57" i="71"/>
  <c r="E57" i="71"/>
  <c r="D57" i="71"/>
  <c r="C57" i="71"/>
  <c r="A57" i="71"/>
  <c r="I56" i="71"/>
  <c r="G56" i="71"/>
  <c r="F56" i="71"/>
  <c r="E56" i="71"/>
  <c r="D56" i="71"/>
  <c r="C56" i="71"/>
  <c r="A56" i="71"/>
  <c r="I55" i="71"/>
  <c r="G55" i="71"/>
  <c r="F55" i="71"/>
  <c r="E55" i="71"/>
  <c r="D55" i="71"/>
  <c r="C55" i="71"/>
  <c r="A55" i="71"/>
  <c r="I54" i="71"/>
  <c r="G54" i="71"/>
  <c r="F54" i="71"/>
  <c r="E54" i="71"/>
  <c r="D54" i="71"/>
  <c r="C54" i="71"/>
  <c r="A54" i="71"/>
  <c r="L1" i="71"/>
  <c r="I100" i="69"/>
  <c r="G100" i="69"/>
  <c r="F100" i="69"/>
  <c r="E100" i="69"/>
  <c r="D100" i="69"/>
  <c r="C100" i="69"/>
  <c r="A100" i="69"/>
  <c r="I99" i="69"/>
  <c r="G99" i="69"/>
  <c r="F99" i="69"/>
  <c r="E99" i="69"/>
  <c r="D99" i="69"/>
  <c r="C99" i="69"/>
  <c r="A99" i="69"/>
  <c r="I98" i="69"/>
  <c r="G98" i="69"/>
  <c r="F98" i="69"/>
  <c r="E98" i="69"/>
  <c r="D98" i="69"/>
  <c r="C98" i="69"/>
  <c r="A98" i="69"/>
  <c r="I97" i="69"/>
  <c r="G97" i="69"/>
  <c r="F97" i="69"/>
  <c r="E97" i="69"/>
  <c r="D97" i="69"/>
  <c r="C97" i="69"/>
  <c r="A97" i="69"/>
  <c r="I96" i="69"/>
  <c r="G96" i="69"/>
  <c r="F96" i="69"/>
  <c r="E96" i="69"/>
  <c r="D96" i="69"/>
  <c r="C96" i="69"/>
  <c r="A96" i="69"/>
  <c r="I95" i="69"/>
  <c r="G95" i="69"/>
  <c r="F95" i="69"/>
  <c r="E95" i="69"/>
  <c r="D95" i="69"/>
  <c r="C95" i="69"/>
  <c r="A95" i="69"/>
  <c r="I94" i="69"/>
  <c r="G94" i="69"/>
  <c r="F94" i="69"/>
  <c r="E94" i="69"/>
  <c r="D94" i="69"/>
  <c r="C94" i="69"/>
  <c r="A94" i="69"/>
  <c r="G93" i="69"/>
  <c r="F93" i="69"/>
  <c r="E93" i="69"/>
  <c r="D93" i="69"/>
  <c r="C93" i="69"/>
  <c r="A93" i="69"/>
  <c r="G92" i="69"/>
  <c r="F92" i="69"/>
  <c r="E92" i="69"/>
  <c r="D92" i="69"/>
  <c r="C92" i="69"/>
  <c r="A92" i="69"/>
  <c r="G91" i="69"/>
  <c r="F91" i="69"/>
  <c r="E91" i="69"/>
  <c r="D91" i="69"/>
  <c r="C91" i="69"/>
  <c r="A91" i="69"/>
  <c r="G90" i="69"/>
  <c r="F90" i="69"/>
  <c r="E90" i="69"/>
  <c r="D90" i="69"/>
  <c r="C90" i="69"/>
  <c r="A90" i="69"/>
  <c r="G89" i="69"/>
  <c r="F89" i="69"/>
  <c r="E89" i="69"/>
  <c r="D89" i="69"/>
  <c r="C89" i="69"/>
  <c r="A89" i="69"/>
  <c r="G88" i="69"/>
  <c r="F88" i="69"/>
  <c r="E88" i="69"/>
  <c r="D88" i="69"/>
  <c r="C88" i="69"/>
  <c r="A88" i="69"/>
  <c r="G87" i="69"/>
  <c r="F87" i="69"/>
  <c r="E87" i="69"/>
  <c r="D87" i="69"/>
  <c r="C87" i="69"/>
  <c r="A87" i="69"/>
  <c r="G86" i="69"/>
  <c r="F86" i="69"/>
  <c r="E86" i="69"/>
  <c r="D86" i="69"/>
  <c r="C86" i="69"/>
  <c r="A86" i="69"/>
  <c r="G85" i="69"/>
  <c r="F85" i="69"/>
  <c r="E85" i="69"/>
  <c r="D85" i="69"/>
  <c r="C85" i="69"/>
  <c r="A85" i="69"/>
  <c r="G84" i="69"/>
  <c r="F84" i="69"/>
  <c r="E84" i="69"/>
  <c r="D84" i="69"/>
  <c r="C84" i="69"/>
  <c r="A84" i="69"/>
  <c r="G83" i="69"/>
  <c r="F83" i="69"/>
  <c r="E83" i="69"/>
  <c r="D83" i="69"/>
  <c r="C83" i="69"/>
  <c r="A83" i="69"/>
  <c r="G82" i="69"/>
  <c r="F82" i="69"/>
  <c r="E82" i="69"/>
  <c r="D82" i="69"/>
  <c r="C82" i="69"/>
  <c r="A82" i="69"/>
  <c r="G81" i="69"/>
  <c r="F81" i="69"/>
  <c r="E81" i="69"/>
  <c r="D81" i="69"/>
  <c r="C81" i="69"/>
  <c r="A81" i="69"/>
  <c r="G80" i="69"/>
  <c r="F80" i="69"/>
  <c r="E80" i="69"/>
  <c r="D80" i="69"/>
  <c r="C80" i="69"/>
  <c r="A80" i="69"/>
  <c r="G79" i="69"/>
  <c r="F79" i="69"/>
  <c r="E79" i="69"/>
  <c r="D79" i="69"/>
  <c r="C79" i="69"/>
  <c r="A79" i="69"/>
  <c r="G78" i="69"/>
  <c r="F78" i="69"/>
  <c r="E78" i="69"/>
  <c r="D78" i="69"/>
  <c r="C78" i="69"/>
  <c r="A78" i="69"/>
  <c r="G77" i="69"/>
  <c r="F77" i="69"/>
  <c r="E77" i="69"/>
  <c r="D77" i="69"/>
  <c r="C77" i="69"/>
  <c r="A77" i="69"/>
  <c r="G76" i="69"/>
  <c r="F76" i="69"/>
  <c r="E76" i="69"/>
  <c r="D76" i="69"/>
  <c r="C76" i="69"/>
  <c r="A76" i="69"/>
  <c r="G75" i="69"/>
  <c r="F75" i="69"/>
  <c r="E75" i="69"/>
  <c r="D75" i="69"/>
  <c r="C75" i="69"/>
  <c r="A75" i="69"/>
  <c r="G74" i="69"/>
  <c r="F74" i="69"/>
  <c r="E74" i="69"/>
  <c r="D74" i="69"/>
  <c r="C74" i="69"/>
  <c r="A74" i="69"/>
  <c r="G73" i="69"/>
  <c r="F73" i="69"/>
  <c r="E73" i="69"/>
  <c r="D73" i="69"/>
  <c r="C73" i="69"/>
  <c r="A73" i="69"/>
  <c r="G72" i="69"/>
  <c r="F72" i="69"/>
  <c r="E72" i="69"/>
  <c r="D72" i="69"/>
  <c r="C72" i="69"/>
  <c r="A72" i="69"/>
  <c r="G71" i="69"/>
  <c r="F71" i="69"/>
  <c r="E71" i="69"/>
  <c r="D71" i="69"/>
  <c r="C71" i="69"/>
  <c r="A71" i="69"/>
  <c r="G70" i="69"/>
  <c r="F70" i="69"/>
  <c r="E70" i="69"/>
  <c r="D70" i="69"/>
  <c r="C70" i="69"/>
  <c r="A70" i="69"/>
  <c r="L1" i="69"/>
  <c r="I100" i="68"/>
  <c r="G100" i="68"/>
  <c r="F100" i="68"/>
  <c r="E100" i="68"/>
  <c r="D100" i="68"/>
  <c r="C100" i="68"/>
  <c r="A100" i="68"/>
  <c r="I99" i="68"/>
  <c r="G99" i="68"/>
  <c r="F99" i="68"/>
  <c r="E99" i="68"/>
  <c r="D99" i="68"/>
  <c r="C99" i="68"/>
  <c r="A99" i="68"/>
  <c r="I98" i="68"/>
  <c r="G98" i="68"/>
  <c r="F98" i="68"/>
  <c r="E98" i="68"/>
  <c r="D98" i="68"/>
  <c r="C98" i="68"/>
  <c r="A98" i="68"/>
  <c r="I97" i="68"/>
  <c r="G97" i="68"/>
  <c r="F97" i="68"/>
  <c r="E97" i="68"/>
  <c r="D97" i="68"/>
  <c r="C97" i="68"/>
  <c r="A97" i="68"/>
  <c r="I96" i="68"/>
  <c r="G96" i="68"/>
  <c r="F96" i="68"/>
  <c r="E96" i="68"/>
  <c r="D96" i="68"/>
  <c r="C96" i="68"/>
  <c r="A96" i="68"/>
  <c r="I95" i="68"/>
  <c r="G95" i="68"/>
  <c r="F95" i="68"/>
  <c r="E95" i="68"/>
  <c r="D95" i="68"/>
  <c r="C95" i="68"/>
  <c r="A95" i="68"/>
  <c r="I94" i="68"/>
  <c r="G94" i="68"/>
  <c r="F94" i="68"/>
  <c r="E94" i="68"/>
  <c r="D94" i="68"/>
  <c r="C94" i="68"/>
  <c r="A94" i="68"/>
  <c r="I93" i="68"/>
  <c r="G93" i="68"/>
  <c r="F93" i="68"/>
  <c r="E93" i="68"/>
  <c r="D93" i="68"/>
  <c r="C93" i="68"/>
  <c r="A93" i="68"/>
  <c r="I92" i="68"/>
  <c r="G92" i="68"/>
  <c r="F92" i="68"/>
  <c r="E92" i="68"/>
  <c r="D92" i="68"/>
  <c r="C92" i="68"/>
  <c r="A92" i="68"/>
  <c r="I91" i="68"/>
  <c r="G91" i="68"/>
  <c r="F91" i="68"/>
  <c r="E91" i="68"/>
  <c r="D91" i="68"/>
  <c r="C91" i="68"/>
  <c r="A91" i="68"/>
  <c r="I90" i="68"/>
  <c r="G90" i="68"/>
  <c r="F90" i="68"/>
  <c r="E90" i="68"/>
  <c r="D90" i="68"/>
  <c r="C90" i="68"/>
  <c r="A90" i="68"/>
  <c r="I89" i="68"/>
  <c r="G89" i="68"/>
  <c r="F89" i="68"/>
  <c r="E89" i="68"/>
  <c r="D89" i="68"/>
  <c r="C89" i="68"/>
  <c r="A89" i="68"/>
  <c r="I88" i="68"/>
  <c r="G88" i="68"/>
  <c r="F88" i="68"/>
  <c r="E88" i="68"/>
  <c r="D88" i="68"/>
  <c r="C88" i="68"/>
  <c r="A88" i="68"/>
  <c r="I87" i="68"/>
  <c r="G87" i="68"/>
  <c r="F87" i="68"/>
  <c r="E87" i="68"/>
  <c r="D87" i="68"/>
  <c r="C87" i="68"/>
  <c r="A87" i="68"/>
  <c r="I86" i="68"/>
  <c r="G86" i="68"/>
  <c r="F86" i="68"/>
  <c r="E86" i="68"/>
  <c r="D86" i="68"/>
  <c r="C86" i="68"/>
  <c r="A86" i="68"/>
  <c r="I85" i="68"/>
  <c r="G85" i="68"/>
  <c r="F85" i="68"/>
  <c r="E85" i="68"/>
  <c r="D85" i="68"/>
  <c r="C85" i="68"/>
  <c r="A85" i="68"/>
  <c r="I84" i="68"/>
  <c r="G84" i="68"/>
  <c r="F84" i="68"/>
  <c r="E84" i="68"/>
  <c r="D84" i="68"/>
  <c r="C84" i="68"/>
  <c r="A84" i="68"/>
  <c r="I83" i="68"/>
  <c r="G83" i="68"/>
  <c r="F83" i="68"/>
  <c r="E83" i="68"/>
  <c r="D83" i="68"/>
  <c r="C83" i="68"/>
  <c r="A83" i="68"/>
  <c r="I82" i="68"/>
  <c r="G82" i="68"/>
  <c r="F82" i="68"/>
  <c r="E82" i="68"/>
  <c r="D82" i="68"/>
  <c r="C82" i="68"/>
  <c r="A82" i="68"/>
  <c r="I81" i="68"/>
  <c r="G81" i="68"/>
  <c r="F81" i="68"/>
  <c r="E81" i="68"/>
  <c r="D81" i="68"/>
  <c r="C81" i="68"/>
  <c r="A81" i="68"/>
  <c r="I80" i="68"/>
  <c r="G80" i="68"/>
  <c r="F80" i="68"/>
  <c r="E80" i="68"/>
  <c r="D80" i="68"/>
  <c r="C80" i="68"/>
  <c r="A80" i="68"/>
  <c r="I79" i="68"/>
  <c r="G79" i="68"/>
  <c r="F79" i="68"/>
  <c r="E79" i="68"/>
  <c r="D79" i="68"/>
  <c r="C79" i="68"/>
  <c r="A79" i="68"/>
  <c r="I78" i="68"/>
  <c r="G78" i="68"/>
  <c r="F78" i="68"/>
  <c r="E78" i="68"/>
  <c r="D78" i="68"/>
  <c r="C78" i="68"/>
  <c r="A78" i="68"/>
  <c r="I77" i="68"/>
  <c r="G77" i="68"/>
  <c r="F77" i="68"/>
  <c r="E77" i="68"/>
  <c r="D77" i="68"/>
  <c r="C77" i="68"/>
  <c r="A77" i="68"/>
  <c r="I76" i="68"/>
  <c r="G76" i="68"/>
  <c r="F76" i="68"/>
  <c r="E76" i="68"/>
  <c r="D76" i="68"/>
  <c r="C76" i="68"/>
  <c r="A76" i="68"/>
  <c r="I75" i="68"/>
  <c r="G75" i="68"/>
  <c r="F75" i="68"/>
  <c r="E75" i="68"/>
  <c r="D75" i="68"/>
  <c r="C75" i="68"/>
  <c r="A75" i="68"/>
  <c r="I74" i="68"/>
  <c r="G74" i="68"/>
  <c r="F74" i="68"/>
  <c r="E74" i="68"/>
  <c r="D74" i="68"/>
  <c r="C74" i="68"/>
  <c r="A74" i="68"/>
  <c r="I73" i="68"/>
  <c r="G73" i="68"/>
  <c r="F73" i="68"/>
  <c r="E73" i="68"/>
  <c r="D73" i="68"/>
  <c r="C73" i="68"/>
  <c r="A73" i="68"/>
  <c r="I72" i="68"/>
  <c r="G72" i="68"/>
  <c r="F72" i="68"/>
  <c r="E72" i="68"/>
  <c r="D72" i="68"/>
  <c r="C72" i="68"/>
  <c r="A72" i="68"/>
  <c r="I71" i="68"/>
  <c r="G71" i="68"/>
  <c r="F71" i="68"/>
  <c r="E71" i="68"/>
  <c r="D71" i="68"/>
  <c r="C71" i="68"/>
  <c r="A71" i="68"/>
  <c r="I70" i="68"/>
  <c r="G70" i="68"/>
  <c r="F70" i="68"/>
  <c r="E70" i="68"/>
  <c r="D70" i="68"/>
  <c r="C70" i="68"/>
  <c r="A70" i="68"/>
  <c r="I69" i="68"/>
  <c r="G69" i="68"/>
  <c r="F69" i="68"/>
  <c r="E69" i="68"/>
  <c r="D69" i="68"/>
  <c r="C69" i="68"/>
  <c r="A69" i="68"/>
  <c r="I68" i="68"/>
  <c r="G68" i="68"/>
  <c r="F68" i="68"/>
  <c r="E68" i="68"/>
  <c r="D68" i="68"/>
  <c r="C68" i="68"/>
  <c r="A68" i="68"/>
  <c r="I67" i="68"/>
  <c r="G67" i="68"/>
  <c r="F67" i="68"/>
  <c r="E67" i="68"/>
  <c r="D67" i="68"/>
  <c r="C67" i="68"/>
  <c r="A67" i="68"/>
  <c r="I66" i="68"/>
  <c r="G66" i="68"/>
  <c r="F66" i="68"/>
  <c r="E66" i="68"/>
  <c r="D66" i="68"/>
  <c r="C66" i="68"/>
  <c r="A66" i="68"/>
  <c r="I65" i="68"/>
  <c r="G65" i="68"/>
  <c r="F65" i="68"/>
  <c r="E65" i="68"/>
  <c r="D65" i="68"/>
  <c r="C65" i="68"/>
  <c r="A65" i="68"/>
  <c r="B11" i="68"/>
  <c r="L1" i="68"/>
  <c r="I100" i="66"/>
  <c r="G100" i="66"/>
  <c r="F100" i="66"/>
  <c r="E100" i="66"/>
  <c r="D100" i="66"/>
  <c r="C100" i="66"/>
  <c r="A100" i="66"/>
  <c r="I99" i="66"/>
  <c r="G99" i="66"/>
  <c r="F99" i="66"/>
  <c r="E99" i="66"/>
  <c r="D99" i="66"/>
  <c r="C99" i="66"/>
  <c r="A99" i="66"/>
  <c r="I98" i="66"/>
  <c r="G98" i="66"/>
  <c r="F98" i="66"/>
  <c r="E98" i="66"/>
  <c r="D98" i="66"/>
  <c r="C98" i="66"/>
  <c r="A98" i="66"/>
  <c r="I97" i="66"/>
  <c r="G97" i="66"/>
  <c r="F97" i="66"/>
  <c r="E97" i="66"/>
  <c r="D97" i="66"/>
  <c r="C97" i="66"/>
  <c r="A97" i="66"/>
  <c r="I96" i="66"/>
  <c r="G96" i="66"/>
  <c r="F96" i="66"/>
  <c r="E96" i="66"/>
  <c r="D96" i="66"/>
  <c r="C96" i="66"/>
  <c r="A96" i="66"/>
  <c r="I95" i="66"/>
  <c r="G95" i="66"/>
  <c r="F95" i="66"/>
  <c r="E95" i="66"/>
  <c r="D95" i="66"/>
  <c r="C95" i="66"/>
  <c r="A95" i="66"/>
  <c r="I94" i="66"/>
  <c r="G94" i="66"/>
  <c r="F94" i="66"/>
  <c r="E94" i="66"/>
  <c r="D94" i="66"/>
  <c r="C94" i="66"/>
  <c r="A94" i="66"/>
  <c r="I93" i="66"/>
  <c r="G93" i="66"/>
  <c r="F93" i="66"/>
  <c r="E93" i="66"/>
  <c r="D93" i="66"/>
  <c r="C93" i="66"/>
  <c r="A93" i="66"/>
  <c r="G92" i="66"/>
  <c r="F92" i="66"/>
  <c r="E92" i="66"/>
  <c r="D92" i="66"/>
  <c r="C92" i="66"/>
  <c r="A92" i="66"/>
  <c r="G91" i="66"/>
  <c r="F91" i="66"/>
  <c r="E91" i="66"/>
  <c r="D91" i="66"/>
  <c r="C91" i="66"/>
  <c r="A91" i="66"/>
  <c r="G90" i="66"/>
  <c r="F90" i="66"/>
  <c r="E90" i="66"/>
  <c r="D90" i="66"/>
  <c r="C90" i="66"/>
  <c r="A90" i="66"/>
  <c r="G89" i="66"/>
  <c r="F89" i="66"/>
  <c r="E89" i="66"/>
  <c r="D89" i="66"/>
  <c r="C89" i="66"/>
  <c r="A89" i="66"/>
  <c r="G88" i="66"/>
  <c r="F88" i="66"/>
  <c r="E88" i="66"/>
  <c r="D88" i="66"/>
  <c r="C88" i="66"/>
  <c r="A88" i="66"/>
  <c r="G87" i="66"/>
  <c r="F87" i="66"/>
  <c r="E87" i="66"/>
  <c r="D87" i="66"/>
  <c r="C87" i="66"/>
  <c r="A87" i="66"/>
  <c r="G86" i="66"/>
  <c r="F86" i="66"/>
  <c r="E86" i="66"/>
  <c r="D86" i="66"/>
  <c r="C86" i="66"/>
  <c r="A86" i="66"/>
  <c r="G85" i="66"/>
  <c r="F85" i="66"/>
  <c r="E85" i="66"/>
  <c r="D85" i="66"/>
  <c r="C85" i="66"/>
  <c r="A85" i="66"/>
  <c r="G84" i="66"/>
  <c r="F84" i="66"/>
  <c r="E84" i="66"/>
  <c r="D84" i="66"/>
  <c r="C84" i="66"/>
  <c r="A84" i="66"/>
  <c r="G83" i="66"/>
  <c r="F83" i="66"/>
  <c r="E83" i="66"/>
  <c r="D83" i="66"/>
  <c r="C83" i="66"/>
  <c r="A83" i="66"/>
  <c r="G82" i="66"/>
  <c r="F82" i="66"/>
  <c r="E82" i="66"/>
  <c r="D82" i="66"/>
  <c r="C82" i="66"/>
  <c r="A82" i="66"/>
  <c r="G81" i="66"/>
  <c r="F81" i="66"/>
  <c r="E81" i="66"/>
  <c r="D81" i="66"/>
  <c r="C81" i="66"/>
  <c r="A81" i="66"/>
  <c r="G80" i="66"/>
  <c r="F80" i="66"/>
  <c r="E80" i="66"/>
  <c r="D80" i="66"/>
  <c r="C80" i="66"/>
  <c r="A80" i="66"/>
  <c r="G79" i="66"/>
  <c r="F79" i="66"/>
  <c r="E79" i="66"/>
  <c r="D79" i="66"/>
  <c r="C79" i="66"/>
  <c r="A79" i="66"/>
  <c r="G78" i="66"/>
  <c r="F78" i="66"/>
  <c r="E78" i="66"/>
  <c r="D78" i="66"/>
  <c r="C78" i="66"/>
  <c r="A78" i="66"/>
  <c r="G77" i="66"/>
  <c r="F77" i="66"/>
  <c r="E77" i="66"/>
  <c r="D77" i="66"/>
  <c r="C77" i="66"/>
  <c r="A77" i="66"/>
  <c r="G76" i="66"/>
  <c r="F76" i="66"/>
  <c r="E76" i="66"/>
  <c r="D76" i="66"/>
  <c r="C76" i="66"/>
  <c r="A76" i="66"/>
  <c r="G75" i="66"/>
  <c r="F75" i="66"/>
  <c r="E75" i="66"/>
  <c r="D75" i="66"/>
  <c r="C75" i="66"/>
  <c r="A75" i="66"/>
  <c r="G74" i="66"/>
  <c r="F74" i="66"/>
  <c r="E74" i="66"/>
  <c r="D74" i="66"/>
  <c r="C74" i="66"/>
  <c r="A74" i="66"/>
  <c r="G73" i="66"/>
  <c r="F73" i="66"/>
  <c r="E73" i="66"/>
  <c r="D73" i="66"/>
  <c r="C73" i="66"/>
  <c r="A73" i="66"/>
  <c r="G72" i="66"/>
  <c r="F72" i="66"/>
  <c r="E72" i="66"/>
  <c r="D72" i="66"/>
  <c r="C72" i="66"/>
  <c r="A72" i="66"/>
  <c r="G71" i="66"/>
  <c r="F71" i="66"/>
  <c r="E71" i="66"/>
  <c r="D71" i="66"/>
  <c r="C71" i="66"/>
  <c r="A71" i="66"/>
  <c r="G70" i="66"/>
  <c r="F70" i="66"/>
  <c r="E70" i="66"/>
  <c r="D70" i="66"/>
  <c r="C70" i="66"/>
  <c r="A70" i="66"/>
  <c r="G69" i="66"/>
  <c r="F69" i="66"/>
  <c r="E69" i="66"/>
  <c r="D69" i="66"/>
  <c r="C69" i="66"/>
  <c r="A69" i="66"/>
  <c r="G68" i="66"/>
  <c r="F68" i="66"/>
  <c r="E68" i="66"/>
  <c r="D68" i="66"/>
  <c r="C68" i="66"/>
  <c r="A68" i="66"/>
  <c r="G67" i="66"/>
  <c r="F67" i="66"/>
  <c r="E67" i="66"/>
  <c r="D67" i="66"/>
  <c r="C67" i="66"/>
  <c r="A67" i="66"/>
  <c r="G66" i="66"/>
  <c r="F66" i="66"/>
  <c r="E66" i="66"/>
  <c r="D66" i="66"/>
  <c r="C66" i="66"/>
  <c r="A66" i="66"/>
  <c r="G65" i="66"/>
  <c r="F65" i="66"/>
  <c r="E65" i="66"/>
  <c r="D65" i="66"/>
  <c r="C65" i="66"/>
  <c r="A65" i="66"/>
  <c r="G64" i="66"/>
  <c r="F64" i="66"/>
  <c r="E64" i="66"/>
  <c r="D64" i="66"/>
  <c r="C64" i="66"/>
  <c r="A64" i="66"/>
  <c r="G63" i="66"/>
  <c r="F63" i="66"/>
  <c r="E63" i="66"/>
  <c r="D63" i="66"/>
  <c r="C63" i="66"/>
  <c r="A63" i="66"/>
  <c r="G62" i="66"/>
  <c r="F62" i="66"/>
  <c r="E62" i="66"/>
  <c r="D62" i="66"/>
  <c r="C62" i="66"/>
  <c r="A62" i="66"/>
  <c r="G61" i="66"/>
  <c r="F61" i="66"/>
  <c r="E61" i="66"/>
  <c r="D61" i="66"/>
  <c r="C61" i="66"/>
  <c r="A61" i="66"/>
  <c r="G60" i="66"/>
  <c r="F60" i="66"/>
  <c r="E60" i="66"/>
  <c r="D60" i="66"/>
  <c r="C60" i="66"/>
  <c r="A60" i="66"/>
  <c r="L1" i="66"/>
  <c r="I100" i="67"/>
  <c r="G100" i="67"/>
  <c r="F100" i="67"/>
  <c r="E100" i="67"/>
  <c r="D100" i="67"/>
  <c r="C100" i="67"/>
  <c r="A100" i="67"/>
  <c r="I99" i="67"/>
  <c r="G99" i="67"/>
  <c r="F99" i="67"/>
  <c r="E99" i="67"/>
  <c r="D99" i="67"/>
  <c r="C99" i="67"/>
  <c r="A99" i="67"/>
  <c r="I98" i="67"/>
  <c r="G98" i="67"/>
  <c r="F98" i="67"/>
  <c r="E98" i="67"/>
  <c r="D98" i="67"/>
  <c r="C98" i="67"/>
  <c r="A98" i="67"/>
  <c r="I97" i="67"/>
  <c r="G97" i="67"/>
  <c r="F97" i="67"/>
  <c r="E97" i="67"/>
  <c r="D97" i="67"/>
  <c r="C97" i="67"/>
  <c r="A97" i="67"/>
  <c r="I96" i="67"/>
  <c r="G96" i="67"/>
  <c r="F96" i="67"/>
  <c r="E96" i="67"/>
  <c r="D96" i="67"/>
  <c r="C96" i="67"/>
  <c r="A96" i="67"/>
  <c r="I95" i="67"/>
  <c r="G95" i="67"/>
  <c r="F95" i="67"/>
  <c r="E95" i="67"/>
  <c r="D95" i="67"/>
  <c r="C95" i="67"/>
  <c r="A95" i="67"/>
  <c r="I94" i="67"/>
  <c r="G94" i="67"/>
  <c r="F94" i="67"/>
  <c r="E94" i="67"/>
  <c r="D94" i="67"/>
  <c r="C94" i="67"/>
  <c r="A94" i="67"/>
  <c r="I93" i="67"/>
  <c r="G93" i="67"/>
  <c r="F93" i="67"/>
  <c r="E93" i="67"/>
  <c r="D93" i="67"/>
  <c r="C93" i="67"/>
  <c r="A93" i="67"/>
  <c r="I92" i="67"/>
  <c r="G92" i="67"/>
  <c r="F92" i="67"/>
  <c r="E92" i="67"/>
  <c r="D92" i="67"/>
  <c r="C92" i="67"/>
  <c r="A92" i="67"/>
  <c r="I91" i="67"/>
  <c r="G91" i="67"/>
  <c r="F91" i="67"/>
  <c r="E91" i="67"/>
  <c r="D91" i="67"/>
  <c r="C91" i="67"/>
  <c r="A91" i="67"/>
  <c r="I90" i="67"/>
  <c r="G90" i="67"/>
  <c r="F90" i="67"/>
  <c r="E90" i="67"/>
  <c r="D90" i="67"/>
  <c r="C90" i="67"/>
  <c r="A90" i="67"/>
  <c r="I89" i="67"/>
  <c r="G89" i="67"/>
  <c r="F89" i="67"/>
  <c r="E89" i="67"/>
  <c r="D89" i="67"/>
  <c r="C89" i="67"/>
  <c r="A89" i="67"/>
  <c r="I88" i="67"/>
  <c r="G88" i="67"/>
  <c r="F88" i="67"/>
  <c r="E88" i="67"/>
  <c r="D88" i="67"/>
  <c r="C88" i="67"/>
  <c r="A88" i="67"/>
  <c r="I87" i="67"/>
  <c r="G87" i="67"/>
  <c r="F87" i="67"/>
  <c r="E87" i="67"/>
  <c r="D87" i="67"/>
  <c r="C87" i="67"/>
  <c r="A87" i="67"/>
  <c r="I86" i="67"/>
  <c r="G86" i="67"/>
  <c r="F86" i="67"/>
  <c r="E86" i="67"/>
  <c r="D86" i="67"/>
  <c r="C86" i="67"/>
  <c r="A86" i="67"/>
  <c r="I85" i="67"/>
  <c r="G85" i="67"/>
  <c r="F85" i="67"/>
  <c r="E85" i="67"/>
  <c r="D85" i="67"/>
  <c r="C85" i="67"/>
  <c r="A85" i="67"/>
  <c r="I84" i="67"/>
  <c r="G84" i="67"/>
  <c r="F84" i="67"/>
  <c r="E84" i="67"/>
  <c r="D84" i="67"/>
  <c r="C84" i="67"/>
  <c r="A84" i="67"/>
  <c r="I83" i="67"/>
  <c r="G83" i="67"/>
  <c r="F83" i="67"/>
  <c r="E83" i="67"/>
  <c r="D83" i="67"/>
  <c r="C83" i="67"/>
  <c r="A83" i="67"/>
  <c r="I82" i="67"/>
  <c r="G82" i="67"/>
  <c r="F82" i="67"/>
  <c r="E82" i="67"/>
  <c r="D82" i="67"/>
  <c r="C82" i="67"/>
  <c r="A82" i="67"/>
  <c r="I81" i="67"/>
  <c r="G81" i="67"/>
  <c r="F81" i="67"/>
  <c r="E81" i="67"/>
  <c r="D81" i="67"/>
  <c r="C81" i="67"/>
  <c r="A81" i="67"/>
  <c r="I80" i="67"/>
  <c r="G80" i="67"/>
  <c r="F80" i="67"/>
  <c r="E80" i="67"/>
  <c r="D80" i="67"/>
  <c r="C80" i="67"/>
  <c r="A80" i="67"/>
  <c r="I79" i="67"/>
  <c r="G79" i="67"/>
  <c r="F79" i="67"/>
  <c r="E79" i="67"/>
  <c r="D79" i="67"/>
  <c r="C79" i="67"/>
  <c r="A79" i="67"/>
  <c r="I78" i="67"/>
  <c r="G78" i="67"/>
  <c r="F78" i="67"/>
  <c r="E78" i="67"/>
  <c r="D78" i="67"/>
  <c r="C78" i="67"/>
  <c r="A78" i="67"/>
  <c r="I77" i="67"/>
  <c r="G77" i="67"/>
  <c r="F77" i="67"/>
  <c r="E77" i="67"/>
  <c r="D77" i="67"/>
  <c r="C77" i="67"/>
  <c r="A77" i="67"/>
  <c r="I76" i="67"/>
  <c r="G76" i="67"/>
  <c r="F76" i="67"/>
  <c r="E76" i="67"/>
  <c r="D76" i="67"/>
  <c r="C76" i="67"/>
  <c r="A76" i="67"/>
  <c r="I75" i="67"/>
  <c r="G75" i="67"/>
  <c r="F75" i="67"/>
  <c r="E75" i="67"/>
  <c r="D75" i="67"/>
  <c r="C75" i="67"/>
  <c r="A75" i="67"/>
  <c r="I74" i="67"/>
  <c r="G74" i="67"/>
  <c r="F74" i="67"/>
  <c r="E74" i="67"/>
  <c r="D74" i="67"/>
  <c r="C74" i="67"/>
  <c r="A74" i="67"/>
  <c r="I73" i="67"/>
  <c r="G73" i="67"/>
  <c r="F73" i="67"/>
  <c r="E73" i="67"/>
  <c r="D73" i="67"/>
  <c r="C73" i="67"/>
  <c r="A73" i="67"/>
  <c r="I72" i="67"/>
  <c r="G72" i="67"/>
  <c r="F72" i="67"/>
  <c r="E72" i="67"/>
  <c r="D72" i="67"/>
  <c r="C72" i="67"/>
  <c r="A72" i="67"/>
  <c r="I71" i="67"/>
  <c r="G71" i="67"/>
  <c r="F71" i="67"/>
  <c r="E71" i="67"/>
  <c r="D71" i="67"/>
  <c r="C71" i="67"/>
  <c r="A71" i="67"/>
  <c r="I70" i="67"/>
  <c r="G70" i="67"/>
  <c r="F70" i="67"/>
  <c r="E70" i="67"/>
  <c r="D70" i="67"/>
  <c r="C70" i="67"/>
  <c r="A70" i="67"/>
  <c r="I69" i="67"/>
  <c r="G69" i="67"/>
  <c r="F69" i="67"/>
  <c r="E69" i="67"/>
  <c r="D69" i="67"/>
  <c r="C69" i="67"/>
  <c r="A69" i="67"/>
  <c r="I68" i="67"/>
  <c r="G68" i="67"/>
  <c r="F68" i="67"/>
  <c r="E68" i="67"/>
  <c r="D68" i="67"/>
  <c r="C68" i="67"/>
  <c r="A68" i="67"/>
  <c r="I67" i="67"/>
  <c r="G67" i="67"/>
  <c r="F67" i="67"/>
  <c r="E67" i="67"/>
  <c r="D67" i="67"/>
  <c r="C67" i="67"/>
  <c r="A67" i="67"/>
  <c r="L1" i="67"/>
  <c r="I99" i="65"/>
  <c r="G99" i="65"/>
  <c r="F99" i="65"/>
  <c r="E99" i="65"/>
  <c r="D99" i="65"/>
  <c r="C99" i="65"/>
  <c r="A99" i="65"/>
  <c r="I98" i="65"/>
  <c r="G98" i="65"/>
  <c r="F98" i="65"/>
  <c r="E98" i="65"/>
  <c r="D98" i="65"/>
  <c r="C98" i="65"/>
  <c r="A98" i="65"/>
  <c r="I97" i="65"/>
  <c r="G97" i="65"/>
  <c r="F97" i="65"/>
  <c r="E97" i="65"/>
  <c r="D97" i="65"/>
  <c r="C97" i="65"/>
  <c r="A97" i="65"/>
  <c r="I96" i="65"/>
  <c r="G96" i="65"/>
  <c r="F96" i="65"/>
  <c r="E96" i="65"/>
  <c r="D96" i="65"/>
  <c r="C96" i="65"/>
  <c r="A96" i="65"/>
  <c r="I95" i="65"/>
  <c r="G95" i="65"/>
  <c r="F95" i="65"/>
  <c r="E95" i="65"/>
  <c r="D95" i="65"/>
  <c r="C95" i="65"/>
  <c r="A95" i="65"/>
  <c r="I94" i="65"/>
  <c r="G94" i="65"/>
  <c r="F94" i="65"/>
  <c r="E94" i="65"/>
  <c r="D94" i="65"/>
  <c r="C94" i="65"/>
  <c r="A94" i="65"/>
  <c r="I93" i="65"/>
  <c r="G93" i="65"/>
  <c r="F93" i="65"/>
  <c r="E93" i="65"/>
  <c r="D93" i="65"/>
  <c r="C93" i="65"/>
  <c r="A93" i="65"/>
  <c r="I92" i="65"/>
  <c r="G92" i="65"/>
  <c r="F92" i="65"/>
  <c r="E92" i="65"/>
  <c r="D92" i="65"/>
  <c r="C92" i="65"/>
  <c r="A92" i="65"/>
  <c r="I91" i="65"/>
  <c r="G91" i="65"/>
  <c r="F91" i="65"/>
  <c r="E91" i="65"/>
  <c r="D91" i="65"/>
  <c r="C91" i="65"/>
  <c r="A91" i="65"/>
  <c r="I90" i="65"/>
  <c r="G90" i="65"/>
  <c r="F90" i="65"/>
  <c r="E90" i="65"/>
  <c r="D90" i="65"/>
  <c r="C90" i="65"/>
  <c r="A90" i="65"/>
  <c r="I89" i="65"/>
  <c r="G89" i="65"/>
  <c r="F89" i="65"/>
  <c r="E89" i="65"/>
  <c r="D89" i="65"/>
  <c r="C89" i="65"/>
  <c r="A89" i="65"/>
  <c r="I88" i="65"/>
  <c r="G88" i="65"/>
  <c r="F88" i="65"/>
  <c r="E88" i="65"/>
  <c r="D88" i="65"/>
  <c r="C88" i="65"/>
  <c r="A88" i="65"/>
  <c r="I87" i="65"/>
  <c r="G87" i="65"/>
  <c r="F87" i="65"/>
  <c r="E87" i="65"/>
  <c r="D87" i="65"/>
  <c r="C87" i="65"/>
  <c r="A87" i="65"/>
  <c r="I86" i="65"/>
  <c r="G86" i="65"/>
  <c r="F86" i="65"/>
  <c r="E86" i="65"/>
  <c r="D86" i="65"/>
  <c r="C86" i="65"/>
  <c r="A86" i="65"/>
  <c r="I85" i="65"/>
  <c r="G85" i="65"/>
  <c r="F85" i="65"/>
  <c r="E85" i="65"/>
  <c r="D85" i="65"/>
  <c r="C85" i="65"/>
  <c r="A85" i="65"/>
  <c r="I84" i="65"/>
  <c r="G84" i="65"/>
  <c r="F84" i="65"/>
  <c r="E84" i="65"/>
  <c r="D84" i="65"/>
  <c r="C84" i="65"/>
  <c r="A84" i="65"/>
  <c r="I83" i="65"/>
  <c r="G83" i="65"/>
  <c r="F83" i="65"/>
  <c r="E83" i="65"/>
  <c r="D83" i="65"/>
  <c r="C83" i="65"/>
  <c r="A83" i="65"/>
  <c r="I82" i="65"/>
  <c r="G82" i="65"/>
  <c r="F82" i="65"/>
  <c r="E82" i="65"/>
  <c r="D82" i="65"/>
  <c r="C82" i="65"/>
  <c r="A82" i="65"/>
  <c r="I81" i="65"/>
  <c r="G81" i="65"/>
  <c r="F81" i="65"/>
  <c r="E81" i="65"/>
  <c r="D81" i="65"/>
  <c r="C81" i="65"/>
  <c r="A81" i="65"/>
  <c r="I80" i="65"/>
  <c r="G80" i="65"/>
  <c r="F80" i="65"/>
  <c r="E80" i="65"/>
  <c r="D80" i="65"/>
  <c r="C80" i="65"/>
  <c r="A80" i="65"/>
  <c r="I79" i="65"/>
  <c r="G79" i="65"/>
  <c r="F79" i="65"/>
  <c r="E79" i="65"/>
  <c r="D79" i="65"/>
  <c r="C79" i="65"/>
  <c r="A79" i="65"/>
  <c r="I78" i="65"/>
  <c r="G78" i="65"/>
  <c r="F78" i="65"/>
  <c r="E78" i="65"/>
  <c r="D78" i="65"/>
  <c r="C78" i="65"/>
  <c r="A78" i="65"/>
  <c r="I77" i="65"/>
  <c r="G77" i="65"/>
  <c r="F77" i="65"/>
  <c r="E77" i="65"/>
  <c r="D77" i="65"/>
  <c r="C77" i="65"/>
  <c r="A77" i="65"/>
  <c r="I76" i="65"/>
  <c r="G76" i="65"/>
  <c r="F76" i="65"/>
  <c r="E76" i="65"/>
  <c r="D76" i="65"/>
  <c r="C76" i="65"/>
  <c r="A76" i="65"/>
  <c r="I75" i="65"/>
  <c r="G75" i="65"/>
  <c r="F75" i="65"/>
  <c r="E75" i="65"/>
  <c r="D75" i="65"/>
  <c r="C75" i="65"/>
  <c r="A75" i="65"/>
  <c r="I74" i="65"/>
  <c r="G74" i="65"/>
  <c r="F74" i="65"/>
  <c r="E74" i="65"/>
  <c r="D74" i="65"/>
  <c r="C74" i="65"/>
  <c r="A74" i="65"/>
  <c r="I73" i="65"/>
  <c r="G73" i="65"/>
  <c r="F73" i="65"/>
  <c r="E73" i="65"/>
  <c r="D73" i="65"/>
  <c r="C73" i="65"/>
  <c r="A73" i="65"/>
  <c r="I72" i="65"/>
  <c r="G72" i="65"/>
  <c r="F72" i="65"/>
  <c r="E72" i="65"/>
  <c r="D72" i="65"/>
  <c r="C72" i="65"/>
  <c r="A72" i="65"/>
  <c r="G71" i="65"/>
  <c r="F71" i="65"/>
  <c r="E71" i="65"/>
  <c r="D71" i="65"/>
  <c r="C71" i="65"/>
  <c r="A71" i="65"/>
  <c r="G70" i="65"/>
  <c r="F70" i="65"/>
  <c r="E70" i="65"/>
  <c r="D70" i="65"/>
  <c r="C70" i="65"/>
  <c r="A70" i="65"/>
  <c r="G69" i="65"/>
  <c r="F69" i="65"/>
  <c r="E69" i="65"/>
  <c r="D69" i="65"/>
  <c r="C69" i="65"/>
  <c r="A69" i="65"/>
  <c r="G68" i="65"/>
  <c r="F68" i="65"/>
  <c r="E68" i="65"/>
  <c r="D68" i="65"/>
  <c r="C68" i="65"/>
  <c r="A68" i="65"/>
  <c r="G67" i="65"/>
  <c r="F67" i="65"/>
  <c r="E67" i="65"/>
  <c r="D67" i="65"/>
  <c r="C67" i="65"/>
  <c r="A67" i="65"/>
  <c r="G66" i="65"/>
  <c r="F66" i="65"/>
  <c r="E66" i="65"/>
  <c r="D66" i="65"/>
  <c r="C66" i="65"/>
  <c r="A66" i="65"/>
  <c r="G65" i="65"/>
  <c r="F65" i="65"/>
  <c r="E65" i="65"/>
  <c r="D65" i="65"/>
  <c r="C65" i="65"/>
  <c r="A65" i="65"/>
  <c r="G64" i="65"/>
  <c r="F64" i="65"/>
  <c r="E64" i="65"/>
  <c r="D64" i="65"/>
  <c r="C64" i="65"/>
  <c r="A64" i="65"/>
  <c r="G63" i="65"/>
  <c r="F63" i="65"/>
  <c r="E63" i="65"/>
  <c r="D63" i="65"/>
  <c r="C63" i="65"/>
  <c r="A63" i="65"/>
  <c r="G62" i="65"/>
  <c r="F62" i="65"/>
  <c r="E62" i="65"/>
  <c r="D62" i="65"/>
  <c r="C62" i="65"/>
  <c r="A62" i="65"/>
  <c r="G61" i="65"/>
  <c r="F61" i="65"/>
  <c r="E61" i="65"/>
  <c r="D61" i="65"/>
  <c r="C61" i="65"/>
  <c r="A61" i="65"/>
  <c r="G60" i="65"/>
  <c r="F60" i="65"/>
  <c r="E60" i="65"/>
  <c r="D60" i="65"/>
  <c r="C60" i="65"/>
  <c r="A60" i="65"/>
  <c r="G59" i="65"/>
  <c r="F59" i="65"/>
  <c r="E59" i="65"/>
  <c r="D59" i="65"/>
  <c r="C59" i="65"/>
  <c r="A59" i="65"/>
  <c r="G58" i="65"/>
  <c r="F58" i="65"/>
  <c r="E58" i="65"/>
  <c r="D58" i="65"/>
  <c r="C58" i="65"/>
  <c r="A58" i="65"/>
  <c r="G57" i="65"/>
  <c r="F57" i="65"/>
  <c r="E57" i="65"/>
  <c r="D57" i="65"/>
  <c r="C57" i="65"/>
  <c r="A57" i="65"/>
  <c r="G56" i="65"/>
  <c r="F56" i="65"/>
  <c r="E56" i="65"/>
  <c r="D56" i="65"/>
  <c r="C56" i="65"/>
  <c r="A56" i="65"/>
  <c r="G55" i="65"/>
  <c r="F55" i="65"/>
  <c r="E55" i="65"/>
  <c r="D55" i="65"/>
  <c r="C55" i="65"/>
  <c r="A55" i="65"/>
  <c r="G54" i="65"/>
  <c r="F54" i="65"/>
  <c r="E54" i="65"/>
  <c r="D54" i="65"/>
  <c r="C54" i="65"/>
  <c r="A54" i="65"/>
  <c r="G53" i="65"/>
  <c r="F53" i="65"/>
  <c r="E53" i="65"/>
  <c r="D53" i="65"/>
  <c r="C53" i="65"/>
  <c r="A53" i="65"/>
  <c r="A52" i="65" l="1"/>
  <c r="A51" i="65"/>
  <c r="A48" i="65"/>
  <c r="A46" i="65"/>
  <c r="A45" i="65"/>
  <c r="A44" i="65"/>
  <c r="A43" i="65"/>
  <c r="A42" i="65"/>
  <c r="L1" i="65"/>
  <c r="I100" i="40"/>
  <c r="G100" i="40"/>
  <c r="F100" i="40"/>
  <c r="E100" i="40"/>
  <c r="D100" i="40"/>
  <c r="C100" i="40"/>
  <c r="A100" i="40"/>
  <c r="I99" i="40"/>
  <c r="G99" i="40"/>
  <c r="F99" i="40"/>
  <c r="E99" i="40"/>
  <c r="D99" i="40"/>
  <c r="C99" i="40"/>
  <c r="A99" i="40"/>
  <c r="I98" i="40"/>
  <c r="G98" i="40"/>
  <c r="F98" i="40"/>
  <c r="E98" i="40"/>
  <c r="D98" i="40"/>
  <c r="C98" i="40"/>
  <c r="A98" i="40"/>
  <c r="I97" i="40"/>
  <c r="G97" i="40"/>
  <c r="F97" i="40"/>
  <c r="E97" i="40"/>
  <c r="D97" i="40"/>
  <c r="C97" i="40"/>
  <c r="A97" i="40"/>
  <c r="I96" i="40"/>
  <c r="G96" i="40"/>
  <c r="F96" i="40"/>
  <c r="E96" i="40"/>
  <c r="D96" i="40"/>
  <c r="C96" i="40"/>
  <c r="A96" i="40"/>
  <c r="I95" i="40"/>
  <c r="G95" i="40"/>
  <c r="F95" i="40"/>
  <c r="E95" i="40"/>
  <c r="D95" i="40"/>
  <c r="C95" i="40"/>
  <c r="A95" i="40"/>
  <c r="I94" i="40"/>
  <c r="G94" i="40"/>
  <c r="F94" i="40"/>
  <c r="E94" i="40"/>
  <c r="D94" i="40"/>
  <c r="C94" i="40"/>
  <c r="A94" i="40"/>
  <c r="I93" i="40"/>
  <c r="G93" i="40"/>
  <c r="F93" i="40"/>
  <c r="E93" i="40"/>
  <c r="D93" i="40"/>
  <c r="C93" i="40"/>
  <c r="A93" i="40"/>
  <c r="I92" i="40"/>
  <c r="G92" i="40"/>
  <c r="F92" i="40"/>
  <c r="E92" i="40"/>
  <c r="D92" i="40"/>
  <c r="C92" i="40"/>
  <c r="A92" i="40"/>
  <c r="I91" i="40"/>
  <c r="G91" i="40"/>
  <c r="F91" i="40"/>
  <c r="E91" i="40"/>
  <c r="D91" i="40"/>
  <c r="C91" i="40"/>
  <c r="A91" i="40"/>
  <c r="I90" i="40"/>
  <c r="G90" i="40"/>
  <c r="F90" i="40"/>
  <c r="E90" i="40"/>
  <c r="D90" i="40"/>
  <c r="C90" i="40"/>
  <c r="A90" i="40"/>
  <c r="I89" i="40"/>
  <c r="G89" i="40"/>
  <c r="F89" i="40"/>
  <c r="E89" i="40"/>
  <c r="D89" i="40"/>
  <c r="C89" i="40"/>
  <c r="A89" i="40"/>
  <c r="I88" i="40"/>
  <c r="G88" i="40"/>
  <c r="F88" i="40"/>
  <c r="E88" i="40"/>
  <c r="D88" i="40"/>
  <c r="C88" i="40"/>
  <c r="A88" i="40"/>
  <c r="I87" i="40"/>
  <c r="G87" i="40"/>
  <c r="F87" i="40"/>
  <c r="E87" i="40"/>
  <c r="D87" i="40"/>
  <c r="C87" i="40"/>
  <c r="A87" i="40"/>
  <c r="I86" i="40"/>
  <c r="G86" i="40"/>
  <c r="F86" i="40"/>
  <c r="E86" i="40"/>
  <c r="D86" i="40"/>
  <c r="C86" i="40"/>
  <c r="A86" i="40"/>
  <c r="I85" i="40"/>
  <c r="G85" i="40"/>
  <c r="F85" i="40"/>
  <c r="E85" i="40"/>
  <c r="D85" i="40"/>
  <c r="C85" i="40"/>
  <c r="A85" i="40"/>
  <c r="I84" i="40"/>
  <c r="G84" i="40"/>
  <c r="F84" i="40"/>
  <c r="E84" i="40"/>
  <c r="D84" i="40"/>
  <c r="C84" i="40"/>
  <c r="A84" i="40"/>
  <c r="I83" i="40"/>
  <c r="G83" i="40"/>
  <c r="F83" i="40"/>
  <c r="E83" i="40"/>
  <c r="D83" i="40"/>
  <c r="C83" i="40"/>
  <c r="A83" i="40"/>
  <c r="I82" i="40"/>
  <c r="G82" i="40"/>
  <c r="F82" i="40"/>
  <c r="E82" i="40"/>
  <c r="D82" i="40"/>
  <c r="C82" i="40"/>
  <c r="A82" i="40"/>
  <c r="I81" i="40"/>
  <c r="G81" i="40"/>
  <c r="F81" i="40"/>
  <c r="E81" i="40"/>
  <c r="D81" i="40"/>
  <c r="C81" i="40"/>
  <c r="A81" i="40"/>
  <c r="I80" i="40"/>
  <c r="G80" i="40"/>
  <c r="F80" i="40"/>
  <c r="E80" i="40"/>
  <c r="D80" i="40"/>
  <c r="C80" i="40"/>
  <c r="A80" i="40"/>
  <c r="I79" i="40"/>
  <c r="G79" i="40"/>
  <c r="F79" i="40"/>
  <c r="E79" i="40"/>
  <c r="D79" i="40"/>
  <c r="C79" i="40"/>
  <c r="A79" i="40"/>
  <c r="I78" i="40"/>
  <c r="G78" i="40"/>
  <c r="F78" i="40"/>
  <c r="E78" i="40"/>
  <c r="D78" i="40"/>
  <c r="C78" i="40"/>
  <c r="A78" i="40"/>
  <c r="I77" i="40"/>
  <c r="G77" i="40"/>
  <c r="F77" i="40"/>
  <c r="E77" i="40"/>
  <c r="D77" i="40"/>
  <c r="C77" i="40"/>
  <c r="A77" i="40"/>
  <c r="I76" i="40"/>
  <c r="G76" i="40"/>
  <c r="F76" i="40"/>
  <c r="E76" i="40"/>
  <c r="D76" i="40"/>
  <c r="C76" i="40"/>
  <c r="A76" i="40"/>
  <c r="I75" i="40"/>
  <c r="G75" i="40"/>
  <c r="F75" i="40"/>
  <c r="E75" i="40"/>
  <c r="D75" i="40"/>
  <c r="C75" i="40"/>
  <c r="A75" i="40"/>
  <c r="I74" i="40"/>
  <c r="G74" i="40"/>
  <c r="F74" i="40"/>
  <c r="E74" i="40"/>
  <c r="D74" i="40"/>
  <c r="C74" i="40"/>
  <c r="A74" i="40"/>
  <c r="I73" i="40"/>
  <c r="G73" i="40"/>
  <c r="F73" i="40"/>
  <c r="E73" i="40"/>
  <c r="D73" i="40"/>
  <c r="C73" i="40"/>
  <c r="A73" i="40"/>
  <c r="I72" i="40"/>
  <c r="G72" i="40"/>
  <c r="F72" i="40"/>
  <c r="E72" i="40"/>
  <c r="D72" i="40"/>
  <c r="C72" i="40"/>
  <c r="A72" i="40"/>
  <c r="I71" i="40"/>
  <c r="G71" i="40"/>
  <c r="F71" i="40"/>
  <c r="E71" i="40"/>
  <c r="D71" i="40"/>
  <c r="C71" i="40"/>
  <c r="A71" i="40"/>
  <c r="I70" i="40"/>
  <c r="G70" i="40"/>
  <c r="F70" i="40"/>
  <c r="E70" i="40"/>
  <c r="D70" i="40"/>
  <c r="C70" i="40"/>
  <c r="A70" i="40"/>
  <c r="G69" i="40"/>
  <c r="F69" i="40"/>
  <c r="E69" i="40"/>
  <c r="D69" i="40"/>
  <c r="C69" i="40"/>
  <c r="A69" i="40"/>
  <c r="G68" i="40"/>
  <c r="F68" i="40"/>
  <c r="E68" i="40"/>
  <c r="D68" i="40"/>
  <c r="C68" i="40"/>
  <c r="A68" i="40"/>
  <c r="G67" i="40"/>
  <c r="F67" i="40"/>
  <c r="E67" i="40"/>
  <c r="D67" i="40"/>
  <c r="C67" i="40"/>
  <c r="A67" i="40"/>
  <c r="G66" i="40"/>
  <c r="F66" i="40"/>
  <c r="E66" i="40"/>
  <c r="D66" i="40"/>
  <c r="C66" i="40"/>
  <c r="A66" i="40"/>
  <c r="G65" i="40"/>
  <c r="F65" i="40"/>
  <c r="E65" i="40"/>
  <c r="D65" i="40"/>
  <c r="C65" i="40"/>
  <c r="A65" i="40"/>
  <c r="G64" i="40"/>
  <c r="F64" i="40"/>
  <c r="E64" i="40"/>
  <c r="D64" i="40"/>
  <c r="C64" i="40"/>
  <c r="A64" i="40"/>
  <c r="G63" i="40"/>
  <c r="F63" i="40"/>
  <c r="E63" i="40"/>
  <c r="D63" i="40"/>
  <c r="C63" i="40"/>
  <c r="A63" i="40"/>
  <c r="G62" i="40"/>
  <c r="F62" i="40"/>
  <c r="E62" i="40"/>
  <c r="D62" i="40"/>
  <c r="C62" i="40"/>
  <c r="A62" i="40"/>
  <c r="G61" i="40"/>
  <c r="F61" i="40"/>
  <c r="E61" i="40"/>
  <c r="D61" i="40"/>
  <c r="C61" i="40"/>
  <c r="A61" i="40"/>
  <c r="G60" i="40"/>
  <c r="F60" i="40"/>
  <c r="E60" i="40"/>
  <c r="D60" i="40"/>
  <c r="C60" i="40"/>
  <c r="A60" i="40"/>
  <c r="G59" i="40"/>
  <c r="F59" i="40"/>
  <c r="E59" i="40"/>
  <c r="D59" i="40"/>
  <c r="C59" i="40"/>
  <c r="A59" i="40"/>
  <c r="G58" i="40"/>
  <c r="F58" i="40"/>
  <c r="E58" i="40"/>
  <c r="D58" i="40"/>
  <c r="C58" i="40"/>
  <c r="A58" i="40"/>
  <c r="G57" i="40"/>
  <c r="F57" i="40"/>
  <c r="E57" i="40"/>
  <c r="D57" i="40"/>
  <c r="C57" i="40"/>
  <c r="A57" i="40"/>
  <c r="G56" i="40"/>
  <c r="F56" i="40"/>
  <c r="E56" i="40"/>
  <c r="D56" i="40"/>
  <c r="C56" i="40"/>
  <c r="A56" i="40"/>
  <c r="G55" i="40"/>
  <c r="F55" i="40"/>
  <c r="E55" i="40"/>
  <c r="D55" i="40"/>
  <c r="C55" i="40"/>
  <c r="A55" i="40"/>
  <c r="G54" i="40"/>
  <c r="F54" i="40"/>
  <c r="E54" i="40"/>
  <c r="D54" i="40"/>
  <c r="C54" i="40"/>
  <c r="A54" i="40"/>
  <c r="G53" i="40"/>
  <c r="F53" i="40"/>
  <c r="E53" i="40"/>
  <c r="D53" i="40"/>
  <c r="C53" i="40"/>
  <c r="A53" i="40"/>
  <c r="G52" i="40"/>
  <c r="F52" i="40"/>
  <c r="E52" i="40"/>
  <c r="D52" i="40"/>
  <c r="C52" i="40"/>
  <c r="A52" i="40"/>
  <c r="G51" i="40"/>
  <c r="F51" i="40"/>
  <c r="E51" i="40"/>
  <c r="D51" i="40"/>
  <c r="C51" i="40"/>
  <c r="A51" i="40"/>
  <c r="G50" i="40"/>
  <c r="F50" i="40"/>
  <c r="E50" i="40"/>
  <c r="D50" i="40"/>
  <c r="C50" i="40"/>
  <c r="A50" i="40"/>
  <c r="G49" i="40"/>
  <c r="F49" i="40"/>
  <c r="E49" i="40"/>
  <c r="D49" i="40"/>
  <c r="C49" i="40"/>
  <c r="A49" i="40"/>
  <c r="G48" i="40"/>
  <c r="F48" i="40"/>
  <c r="E48" i="40"/>
  <c r="D48" i="40"/>
  <c r="C48" i="40"/>
  <c r="A48" i="40"/>
  <c r="L1" i="40"/>
  <c r="I88" i="70"/>
  <c r="G88" i="70"/>
  <c r="F88" i="70"/>
  <c r="E88" i="70"/>
  <c r="D88" i="70"/>
  <c r="C88" i="70"/>
  <c r="A88" i="70"/>
  <c r="I87" i="70"/>
  <c r="G87" i="70"/>
  <c r="F87" i="70"/>
  <c r="E87" i="70"/>
  <c r="D87" i="70"/>
  <c r="C87" i="70"/>
  <c r="A87" i="70"/>
  <c r="I86" i="70"/>
  <c r="G86" i="70"/>
  <c r="F86" i="70"/>
  <c r="E86" i="70"/>
  <c r="D86" i="70"/>
  <c r="C86" i="70"/>
  <c r="A86" i="70"/>
  <c r="I85" i="70"/>
  <c r="G85" i="70"/>
  <c r="F85" i="70"/>
  <c r="E85" i="70"/>
  <c r="D85" i="70"/>
  <c r="C85" i="70"/>
  <c r="A85" i="70"/>
  <c r="I84" i="70"/>
  <c r="G84" i="70"/>
  <c r="F84" i="70"/>
  <c r="E84" i="70"/>
  <c r="D84" i="70"/>
  <c r="C84" i="70"/>
  <c r="A84" i="70"/>
  <c r="I83" i="70"/>
  <c r="G83" i="70"/>
  <c r="F83" i="70"/>
  <c r="E83" i="70"/>
  <c r="D83" i="70"/>
  <c r="C83" i="70"/>
  <c r="A83" i="70"/>
  <c r="I82" i="70"/>
  <c r="G82" i="70"/>
  <c r="F82" i="70"/>
  <c r="E82" i="70"/>
  <c r="D82" i="70"/>
  <c r="C82" i="70"/>
  <c r="A82" i="70"/>
  <c r="I81" i="70"/>
  <c r="G81" i="70"/>
  <c r="F81" i="70"/>
  <c r="E81" i="70"/>
  <c r="D81" i="70"/>
  <c r="C81" i="70"/>
  <c r="A81" i="70"/>
  <c r="I80" i="70"/>
  <c r="G80" i="70"/>
  <c r="F80" i="70"/>
  <c r="E80" i="70"/>
  <c r="D80" i="70"/>
  <c r="C80" i="70"/>
  <c r="A80" i="70"/>
  <c r="I79" i="70"/>
  <c r="G79" i="70"/>
  <c r="F79" i="70"/>
  <c r="E79" i="70"/>
  <c r="D79" i="70"/>
  <c r="C79" i="70"/>
  <c r="A79" i="70"/>
  <c r="I78" i="70"/>
  <c r="G78" i="70"/>
  <c r="F78" i="70"/>
  <c r="E78" i="70"/>
  <c r="D78" i="70"/>
  <c r="C78" i="70"/>
  <c r="A78" i="70"/>
  <c r="I77" i="70"/>
  <c r="G77" i="70"/>
  <c r="F77" i="70"/>
  <c r="E77" i="70"/>
  <c r="D77" i="70"/>
  <c r="C77" i="70"/>
  <c r="A77" i="70"/>
  <c r="I76" i="70"/>
  <c r="G76" i="70"/>
  <c r="F76" i="70"/>
  <c r="E76" i="70"/>
  <c r="D76" i="70"/>
  <c r="C76" i="70"/>
  <c r="A76" i="70"/>
  <c r="I75" i="70"/>
  <c r="G75" i="70"/>
  <c r="F75" i="70"/>
  <c r="E75" i="70"/>
  <c r="D75" i="70"/>
  <c r="C75" i="70"/>
  <c r="A75" i="70"/>
  <c r="I74" i="70"/>
  <c r="G74" i="70"/>
  <c r="F74" i="70"/>
  <c r="E74" i="70"/>
  <c r="D74" i="70"/>
  <c r="C74" i="70"/>
  <c r="A74" i="70"/>
  <c r="I73" i="70"/>
  <c r="G73" i="70"/>
  <c r="F73" i="70"/>
  <c r="E73" i="70"/>
  <c r="D73" i="70"/>
  <c r="C73" i="70"/>
  <c r="A73" i="70"/>
  <c r="I72" i="70"/>
  <c r="G72" i="70"/>
  <c r="F72" i="70"/>
  <c r="E72" i="70"/>
  <c r="D72" i="70"/>
  <c r="C72" i="70"/>
  <c r="A72" i="70"/>
  <c r="I71" i="70"/>
  <c r="G71" i="70"/>
  <c r="F71" i="70"/>
  <c r="E71" i="70"/>
  <c r="D71" i="70"/>
  <c r="C71" i="70"/>
  <c r="A71" i="70"/>
  <c r="I70" i="70"/>
  <c r="G70" i="70"/>
  <c r="F70" i="70"/>
  <c r="E70" i="70"/>
  <c r="D70" i="70"/>
  <c r="C70" i="70"/>
  <c r="A70" i="70"/>
  <c r="I69" i="70"/>
  <c r="G69" i="70"/>
  <c r="F69" i="70"/>
  <c r="E69" i="70"/>
  <c r="D69" i="70"/>
  <c r="C69" i="70"/>
  <c r="A69" i="70"/>
  <c r="I68" i="70"/>
  <c r="G68" i="70"/>
  <c r="F68" i="70"/>
  <c r="E68" i="70"/>
  <c r="D68" i="70"/>
  <c r="C68" i="70"/>
  <c r="A68" i="70"/>
  <c r="I67" i="70"/>
  <c r="G67" i="70"/>
  <c r="F67" i="70"/>
  <c r="E67" i="70"/>
  <c r="D67" i="70"/>
  <c r="C67" i="70"/>
  <c r="A67" i="70"/>
  <c r="I66" i="70"/>
  <c r="G66" i="70"/>
  <c r="F66" i="70"/>
  <c r="E66" i="70"/>
  <c r="D66" i="70"/>
  <c r="C66" i="70"/>
  <c r="A66" i="70"/>
  <c r="I65" i="70"/>
  <c r="G65" i="70"/>
  <c r="F65" i="70"/>
  <c r="E65" i="70"/>
  <c r="D65" i="70"/>
  <c r="C65" i="70"/>
  <c r="A65" i="70"/>
  <c r="B54" i="70"/>
  <c r="L1" i="70"/>
  <c r="I94" i="91"/>
  <c r="G94" i="91"/>
  <c r="F94" i="91"/>
  <c r="E94" i="91"/>
  <c r="D94" i="91"/>
  <c r="C94" i="91"/>
  <c r="A94" i="91"/>
  <c r="I93" i="91"/>
  <c r="G93" i="91"/>
  <c r="F93" i="91"/>
  <c r="E93" i="91"/>
  <c r="D93" i="91"/>
  <c r="C93" i="91"/>
  <c r="A93" i="91"/>
  <c r="I92" i="91"/>
  <c r="G92" i="91"/>
  <c r="F92" i="91"/>
  <c r="E92" i="91"/>
  <c r="D92" i="91"/>
  <c r="C92" i="91"/>
  <c r="A92" i="91"/>
  <c r="I91" i="91"/>
  <c r="G91" i="91"/>
  <c r="F91" i="91"/>
  <c r="E91" i="91"/>
  <c r="D91" i="91"/>
  <c r="C91" i="91"/>
  <c r="A91" i="91"/>
  <c r="I90" i="91"/>
  <c r="G90" i="91"/>
  <c r="F90" i="91"/>
  <c r="E90" i="91"/>
  <c r="D90" i="91"/>
  <c r="C90" i="91"/>
  <c r="A90" i="91"/>
  <c r="I89" i="91"/>
  <c r="G89" i="91"/>
  <c r="F89" i="91"/>
  <c r="E89" i="91"/>
  <c r="D89" i="91"/>
  <c r="C89" i="91"/>
  <c r="A89" i="91"/>
  <c r="I88" i="91"/>
  <c r="G88" i="91"/>
  <c r="F88" i="91"/>
  <c r="E88" i="91"/>
  <c r="D88" i="91"/>
  <c r="C88" i="91"/>
  <c r="A88" i="91"/>
  <c r="I87" i="91"/>
  <c r="G87" i="91"/>
  <c r="F87" i="91"/>
  <c r="E87" i="91"/>
  <c r="D87" i="91"/>
  <c r="C87" i="91"/>
  <c r="A87" i="91"/>
  <c r="I86" i="91"/>
  <c r="G86" i="91"/>
  <c r="F86" i="91"/>
  <c r="E86" i="91"/>
  <c r="D86" i="91"/>
  <c r="C86" i="91"/>
  <c r="A86" i="91"/>
  <c r="I85" i="91"/>
  <c r="G85" i="91"/>
  <c r="F85" i="91"/>
  <c r="E85" i="91"/>
  <c r="D85" i="91"/>
  <c r="C85" i="91"/>
  <c r="A85" i="91"/>
  <c r="I84" i="91"/>
  <c r="G84" i="91"/>
  <c r="F84" i="91"/>
  <c r="E84" i="91"/>
  <c r="D84" i="91"/>
  <c r="C84" i="91"/>
  <c r="A84" i="91"/>
  <c r="I83" i="91"/>
  <c r="G83" i="91"/>
  <c r="F83" i="91"/>
  <c r="E83" i="91"/>
  <c r="D83" i="91"/>
  <c r="C83" i="91"/>
  <c r="A83" i="91"/>
  <c r="I82" i="91"/>
  <c r="G82" i="91"/>
  <c r="F82" i="91"/>
  <c r="E82" i="91"/>
  <c r="D82" i="91"/>
  <c r="C82" i="91"/>
  <c r="A82" i="91"/>
  <c r="I81" i="91"/>
  <c r="G81" i="91"/>
  <c r="F81" i="91"/>
  <c r="E81" i="91"/>
  <c r="D81" i="91"/>
  <c r="C81" i="91"/>
  <c r="A81" i="91"/>
  <c r="I80" i="91"/>
  <c r="G80" i="91"/>
  <c r="F80" i="91"/>
  <c r="E80" i="91"/>
  <c r="D80" i="91"/>
  <c r="C80" i="91"/>
  <c r="A80" i="91"/>
  <c r="I79" i="91"/>
  <c r="G79" i="91"/>
  <c r="F79" i="91"/>
  <c r="E79" i="91"/>
  <c r="D79" i="91"/>
  <c r="C79" i="91"/>
  <c r="A79" i="91"/>
  <c r="I78" i="91"/>
  <c r="G78" i="91"/>
  <c r="F78" i="91"/>
  <c r="E78" i="91"/>
  <c r="D78" i="91"/>
  <c r="C78" i="91"/>
  <c r="A78" i="91"/>
  <c r="I77" i="91"/>
  <c r="G77" i="91"/>
  <c r="F77" i="91"/>
  <c r="E77" i="91"/>
  <c r="D77" i="91"/>
  <c r="C77" i="91"/>
  <c r="A77" i="91"/>
  <c r="I76" i="91"/>
  <c r="G76" i="91"/>
  <c r="F76" i="91"/>
  <c r="E76" i="91"/>
  <c r="D76" i="91"/>
  <c r="C76" i="91"/>
  <c r="A76" i="91"/>
  <c r="I75" i="91"/>
  <c r="G75" i="91"/>
  <c r="F75" i="91"/>
  <c r="E75" i="91"/>
  <c r="D75" i="91"/>
  <c r="C75" i="91"/>
  <c r="A75" i="91"/>
  <c r="I74" i="91"/>
  <c r="G74" i="91"/>
  <c r="F74" i="91"/>
  <c r="E74" i="91"/>
  <c r="D74" i="91"/>
  <c r="C74" i="91"/>
  <c r="A74" i="91"/>
  <c r="I73" i="91"/>
  <c r="G73" i="91"/>
  <c r="F73" i="91"/>
  <c r="E73" i="91"/>
  <c r="D73" i="91"/>
  <c r="C73" i="91"/>
  <c r="A73" i="91"/>
  <c r="I72" i="91"/>
  <c r="G72" i="91"/>
  <c r="F72" i="91"/>
  <c r="E72" i="91"/>
  <c r="D72" i="91"/>
  <c r="C72" i="91"/>
  <c r="A72" i="91"/>
  <c r="I71" i="91"/>
  <c r="G71" i="91"/>
  <c r="F71" i="91"/>
  <c r="E71" i="91"/>
  <c r="D71" i="91"/>
  <c r="C71" i="91"/>
  <c r="A71" i="91"/>
  <c r="I70" i="91"/>
  <c r="G70" i="91"/>
  <c r="F70" i="91"/>
  <c r="E70" i="91"/>
  <c r="D70" i="91"/>
  <c r="C70" i="91"/>
  <c r="A70" i="91"/>
  <c r="I69" i="91"/>
  <c r="G69" i="91"/>
  <c r="F69" i="91"/>
  <c r="E69" i="91"/>
  <c r="D69" i="91"/>
  <c r="C69" i="91"/>
  <c r="A69" i="91"/>
  <c r="I68" i="91"/>
  <c r="G68" i="91"/>
  <c r="F68" i="91"/>
  <c r="E68" i="91"/>
  <c r="D68" i="91"/>
  <c r="C68" i="91"/>
  <c r="A68" i="91"/>
  <c r="I67" i="91"/>
  <c r="G67" i="91"/>
  <c r="F67" i="91"/>
  <c r="E67" i="91"/>
  <c r="D67" i="91"/>
  <c r="C67" i="91"/>
  <c r="A67" i="91"/>
  <c r="I66" i="91"/>
  <c r="G66" i="91"/>
  <c r="F66" i="91"/>
  <c r="E66" i="91"/>
  <c r="D66" i="91"/>
  <c r="C66" i="91"/>
  <c r="A66" i="91"/>
  <c r="I65" i="91"/>
  <c r="G65" i="91"/>
  <c r="F65" i="91"/>
  <c r="E65" i="91"/>
  <c r="D65" i="91"/>
  <c r="C65" i="91"/>
  <c r="A65" i="91"/>
  <c r="I64" i="91"/>
  <c r="G64" i="91"/>
  <c r="F64" i="91"/>
  <c r="E64" i="91"/>
  <c r="D64" i="91"/>
  <c r="C64" i="91"/>
  <c r="A64" i="91"/>
  <c r="I63" i="91"/>
  <c r="G63" i="91"/>
  <c r="F63" i="91"/>
  <c r="E63" i="91"/>
  <c r="D63" i="91"/>
  <c r="C63" i="91"/>
  <c r="A63" i="91"/>
  <c r="I62" i="91"/>
  <c r="G62" i="91"/>
  <c r="F62" i="91"/>
  <c r="E62" i="91"/>
  <c r="D62" i="91"/>
  <c r="C62" i="91"/>
  <c r="A62" i="91"/>
  <c r="I61" i="91"/>
  <c r="G61" i="91"/>
  <c r="F61" i="91"/>
  <c r="E61" i="91"/>
  <c r="D61" i="91"/>
  <c r="C61" i="91"/>
  <c r="A61" i="91"/>
  <c r="I60" i="91"/>
  <c r="G60" i="91"/>
  <c r="F60" i="91"/>
  <c r="E60" i="91"/>
  <c r="D60" i="91"/>
  <c r="C60" i="91"/>
  <c r="A60" i="91"/>
  <c r="I59" i="91"/>
  <c r="G59" i="91"/>
  <c r="F59" i="91"/>
  <c r="E59" i="91"/>
  <c r="D59" i="91"/>
  <c r="C59" i="91"/>
  <c r="A59" i="91"/>
  <c r="I58" i="91"/>
  <c r="G58" i="91"/>
  <c r="F58" i="91"/>
  <c r="E58" i="91"/>
  <c r="D58" i="91"/>
  <c r="C58" i="91"/>
  <c r="A58" i="91"/>
  <c r="I57" i="91"/>
  <c r="G57" i="91"/>
  <c r="F57" i="91"/>
  <c r="E57" i="91"/>
  <c r="D57" i="91"/>
  <c r="C57" i="91"/>
  <c r="A57" i="91"/>
  <c r="I56" i="91"/>
  <c r="G56" i="91"/>
  <c r="F56" i="91"/>
  <c r="E56" i="91"/>
  <c r="D56" i="91"/>
  <c r="C56" i="91"/>
  <c r="A56" i="91"/>
  <c r="I55" i="91"/>
  <c r="G55" i="91"/>
  <c r="F55" i="91"/>
  <c r="E55" i="91"/>
  <c r="D55" i="91"/>
  <c r="C55" i="91"/>
  <c r="A55" i="91"/>
  <c r="I54" i="91"/>
  <c r="G54" i="91"/>
  <c r="F54" i="91"/>
  <c r="E54" i="91"/>
  <c r="D54" i="91"/>
  <c r="C54" i="91"/>
  <c r="A54" i="91"/>
  <c r="I53" i="91"/>
  <c r="G53" i="91"/>
  <c r="F53" i="91"/>
  <c r="E53" i="91"/>
  <c r="D53" i="91"/>
  <c r="C53" i="91"/>
  <c r="A53" i="91"/>
  <c r="I52" i="91"/>
  <c r="G52" i="91"/>
  <c r="F52" i="91"/>
  <c r="E52" i="91"/>
  <c r="D52" i="91"/>
  <c r="C52" i="91"/>
  <c r="A52" i="91"/>
  <c r="I51" i="91"/>
  <c r="G51" i="91"/>
  <c r="F51" i="91"/>
  <c r="E51" i="91"/>
  <c r="D51" i="91"/>
  <c r="C51" i="91"/>
  <c r="A51" i="91"/>
  <c r="I50" i="91"/>
  <c r="G50" i="91"/>
  <c r="F50" i="91"/>
  <c r="E50" i="91"/>
  <c r="D50" i="91"/>
  <c r="C50" i="91"/>
  <c r="A50" i="91"/>
  <c r="I49" i="91"/>
  <c r="G49" i="91"/>
  <c r="F49" i="91"/>
  <c r="E49" i="91"/>
  <c r="D49" i="91"/>
  <c r="C49" i="91"/>
  <c r="A49" i="91"/>
  <c r="I48" i="91"/>
  <c r="G48" i="91"/>
  <c r="F48" i="91"/>
  <c r="E48" i="91"/>
  <c r="D48" i="91"/>
  <c r="C48" i="91"/>
  <c r="A48" i="91"/>
  <c r="I47" i="91"/>
  <c r="G47" i="91"/>
  <c r="F47" i="91"/>
  <c r="E47" i="91"/>
  <c r="D47" i="91"/>
  <c r="C47" i="91"/>
  <c r="A47" i="91"/>
  <c r="I46" i="91"/>
  <c r="G46" i="91"/>
  <c r="F46" i="91"/>
  <c r="E46" i="91"/>
  <c r="D46" i="91"/>
  <c r="C46" i="91"/>
  <c r="A46" i="91"/>
  <c r="I45" i="91"/>
  <c r="G45" i="91"/>
  <c r="F45" i="91"/>
  <c r="E45" i="91"/>
  <c r="D45" i="91"/>
  <c r="C45" i="91"/>
  <c r="A45" i="91"/>
  <c r="I44" i="91"/>
  <c r="G44" i="91"/>
  <c r="F44" i="91"/>
  <c r="E44" i="91"/>
  <c r="D44" i="91"/>
  <c r="C44" i="91"/>
  <c r="A44" i="91"/>
  <c r="I43" i="91"/>
  <c r="G43" i="91"/>
  <c r="F43" i="91"/>
  <c r="E43" i="91"/>
  <c r="D43" i="91"/>
  <c r="C43" i="91"/>
  <c r="A43" i="91"/>
  <c r="I42" i="91"/>
  <c r="G42" i="91"/>
  <c r="F42" i="91"/>
  <c r="E42" i="91"/>
  <c r="D42" i="91"/>
  <c r="C42" i="91"/>
  <c r="A42" i="91"/>
  <c r="I41" i="91"/>
  <c r="G41" i="91"/>
  <c r="F41" i="91"/>
  <c r="E41" i="91"/>
  <c r="D41" i="91"/>
  <c r="C41" i="91"/>
  <c r="A41" i="91"/>
  <c r="I40" i="91"/>
  <c r="G40" i="91"/>
  <c r="F40" i="91"/>
  <c r="E40" i="91"/>
  <c r="D40" i="91"/>
  <c r="C40" i="91"/>
  <c r="A40" i="91"/>
  <c r="I39" i="91"/>
  <c r="G39" i="91"/>
  <c r="F39" i="91"/>
  <c r="E39" i="91"/>
  <c r="D39" i="91"/>
  <c r="C39" i="91"/>
  <c r="A39" i="91"/>
  <c r="I38" i="91"/>
  <c r="G38" i="91"/>
  <c r="F38" i="91"/>
  <c r="E38" i="91"/>
  <c r="D38" i="91"/>
  <c r="C38" i="91"/>
  <c r="A38" i="91"/>
  <c r="I37" i="91"/>
  <c r="G37" i="91"/>
  <c r="F37" i="91"/>
  <c r="E37" i="91"/>
  <c r="D37" i="91"/>
  <c r="C37" i="91"/>
  <c r="A37" i="91"/>
  <c r="I30" i="91"/>
  <c r="I29" i="91"/>
  <c r="I28" i="91"/>
  <c r="I27" i="91"/>
  <c r="I26" i="91"/>
  <c r="I25" i="91"/>
  <c r="I24" i="91"/>
  <c r="I23" i="91"/>
  <c r="I22" i="91"/>
  <c r="I21" i="91"/>
  <c r="I20" i="91"/>
  <c r="I19" i="91"/>
  <c r="I18" i="91"/>
  <c r="I17" i="91"/>
  <c r="I16" i="91"/>
  <c r="I15" i="91"/>
  <c r="I14" i="91"/>
  <c r="I13" i="91"/>
  <c r="I12" i="91"/>
  <c r="I11" i="91"/>
  <c r="I10" i="91"/>
  <c r="I9" i="91"/>
  <c r="I8" i="91"/>
  <c r="L1" i="91"/>
  <c r="I100" i="73"/>
  <c r="G100" i="73"/>
  <c r="F100" i="73"/>
  <c r="E100" i="73"/>
  <c r="D100" i="73"/>
  <c r="C100" i="73"/>
  <c r="A100" i="73"/>
  <c r="I99" i="73"/>
  <c r="G99" i="73"/>
  <c r="F99" i="73"/>
  <c r="E99" i="73"/>
  <c r="D99" i="73"/>
  <c r="C99" i="73"/>
  <c r="A99" i="73"/>
  <c r="I98" i="73"/>
  <c r="G98" i="73"/>
  <c r="F98" i="73"/>
  <c r="E98" i="73"/>
  <c r="D98" i="73"/>
  <c r="C98" i="73"/>
  <c r="A98" i="73"/>
  <c r="I97" i="73"/>
  <c r="G97" i="73"/>
  <c r="F97" i="73"/>
  <c r="E97" i="73"/>
  <c r="D97" i="73"/>
  <c r="C97" i="73"/>
  <c r="A97" i="73"/>
  <c r="I96" i="73"/>
  <c r="G96" i="73"/>
  <c r="F96" i="73"/>
  <c r="E96" i="73"/>
  <c r="D96" i="73"/>
  <c r="C96" i="73"/>
  <c r="A96" i="73"/>
  <c r="I95" i="73"/>
  <c r="G95" i="73"/>
  <c r="F95" i="73"/>
  <c r="E95" i="73"/>
  <c r="D95" i="73"/>
  <c r="C95" i="73"/>
  <c r="A95" i="73"/>
  <c r="I94" i="73"/>
  <c r="G94" i="73"/>
  <c r="F94" i="73"/>
  <c r="E94" i="73"/>
  <c r="D94" i="73"/>
  <c r="C94" i="73"/>
  <c r="A94" i="73"/>
  <c r="I93" i="73"/>
  <c r="G93" i="73"/>
  <c r="F93" i="73"/>
  <c r="E93" i="73"/>
  <c r="D93" i="73"/>
  <c r="C93" i="73"/>
  <c r="A93" i="73"/>
  <c r="I92" i="73"/>
  <c r="G92" i="73"/>
  <c r="F92" i="73"/>
  <c r="E92" i="73"/>
  <c r="D92" i="73"/>
  <c r="C92" i="73"/>
  <c r="A92" i="73"/>
  <c r="I91" i="73"/>
  <c r="G91" i="73"/>
  <c r="F91" i="73"/>
  <c r="E91" i="73"/>
  <c r="D91" i="73"/>
  <c r="C91" i="73"/>
  <c r="A91" i="73"/>
  <c r="I90" i="73"/>
  <c r="G90" i="73"/>
  <c r="F90" i="73"/>
  <c r="E90" i="73"/>
  <c r="D90" i="73"/>
  <c r="C90" i="73"/>
  <c r="A90" i="73"/>
  <c r="I89" i="73"/>
  <c r="G89" i="73"/>
  <c r="F89" i="73"/>
  <c r="E89" i="73"/>
  <c r="D89" i="73"/>
  <c r="C89" i="73"/>
  <c r="A89" i="73"/>
  <c r="I88" i="73"/>
  <c r="G88" i="73"/>
  <c r="F88" i="73"/>
  <c r="E88" i="73"/>
  <c r="D88" i="73"/>
  <c r="C88" i="73"/>
  <c r="A88" i="73"/>
  <c r="I87" i="73"/>
  <c r="G87" i="73"/>
  <c r="F87" i="73"/>
  <c r="E87" i="73"/>
  <c r="D87" i="73"/>
  <c r="C87" i="73"/>
  <c r="A87" i="73"/>
  <c r="I86" i="73"/>
  <c r="G86" i="73"/>
  <c r="F86" i="73"/>
  <c r="E86" i="73"/>
  <c r="D86" i="73"/>
  <c r="C86" i="73"/>
  <c r="A86" i="73"/>
  <c r="I85" i="73"/>
  <c r="G85" i="73"/>
  <c r="F85" i="73"/>
  <c r="E85" i="73"/>
  <c r="D85" i="73"/>
  <c r="C85" i="73"/>
  <c r="A85" i="73"/>
  <c r="I84" i="73"/>
  <c r="G84" i="73"/>
  <c r="F84" i="73"/>
  <c r="E84" i="73"/>
  <c r="D84" i="73"/>
  <c r="C84" i="73"/>
  <c r="A84" i="73"/>
  <c r="I83" i="73"/>
  <c r="G83" i="73"/>
  <c r="F83" i="73"/>
  <c r="E83" i="73"/>
  <c r="D83" i="73"/>
  <c r="C83" i="73"/>
  <c r="A83" i="73"/>
  <c r="I82" i="73"/>
  <c r="G82" i="73"/>
  <c r="F82" i="73"/>
  <c r="E82" i="73"/>
  <c r="D82" i="73"/>
  <c r="C82" i="73"/>
  <c r="A82" i="73"/>
  <c r="I81" i="73"/>
  <c r="G81" i="73"/>
  <c r="F81" i="73"/>
  <c r="E81" i="73"/>
  <c r="D81" i="73"/>
  <c r="C81" i="73"/>
  <c r="A81" i="73"/>
  <c r="I80" i="73"/>
  <c r="G80" i="73"/>
  <c r="F80" i="73"/>
  <c r="E80" i="73"/>
  <c r="D80" i="73"/>
  <c r="C80" i="73"/>
  <c r="A80" i="73"/>
  <c r="I79" i="73"/>
  <c r="G79" i="73"/>
  <c r="F79" i="73"/>
  <c r="E79" i="73"/>
  <c r="D79" i="73"/>
  <c r="C79" i="73"/>
  <c r="A79" i="73"/>
  <c r="I78" i="73"/>
  <c r="G78" i="73"/>
  <c r="F78" i="73"/>
  <c r="E78" i="73"/>
  <c r="D78" i="73"/>
  <c r="C78" i="73"/>
  <c r="A78" i="73"/>
  <c r="I77" i="73"/>
  <c r="G77" i="73"/>
  <c r="F77" i="73"/>
  <c r="E77" i="73"/>
  <c r="D77" i="73"/>
  <c r="C77" i="73"/>
  <c r="A77" i="73"/>
  <c r="I76" i="73"/>
  <c r="G76" i="73"/>
  <c r="F76" i="73"/>
  <c r="E76" i="73"/>
  <c r="D76" i="73"/>
  <c r="C76" i="73"/>
  <c r="A76" i="73"/>
  <c r="I75" i="73"/>
  <c r="G75" i="73"/>
  <c r="F75" i="73"/>
  <c r="E75" i="73"/>
  <c r="D75" i="73"/>
  <c r="C75" i="73"/>
  <c r="A75" i="73"/>
  <c r="I74" i="73"/>
  <c r="G74" i="73"/>
  <c r="F74" i="73"/>
  <c r="E74" i="73"/>
  <c r="D74" i="73"/>
  <c r="C74" i="73"/>
  <c r="A74" i="73"/>
  <c r="I73" i="73"/>
  <c r="G73" i="73"/>
  <c r="F73" i="73"/>
  <c r="E73" i="73"/>
  <c r="D73" i="73"/>
  <c r="C73" i="73"/>
  <c r="A73" i="73"/>
  <c r="I72" i="73"/>
  <c r="G72" i="73"/>
  <c r="F72" i="73"/>
  <c r="E72" i="73"/>
  <c r="D72" i="73"/>
  <c r="C72" i="73"/>
  <c r="A72" i="73"/>
  <c r="I71" i="73"/>
  <c r="G71" i="73"/>
  <c r="F71" i="73"/>
  <c r="E71" i="73"/>
  <c r="D71" i="73"/>
  <c r="C71" i="73"/>
  <c r="A71" i="73"/>
  <c r="I70" i="73"/>
  <c r="G70" i="73"/>
  <c r="F70" i="73"/>
  <c r="E70" i="73"/>
  <c r="D70" i="73"/>
  <c r="C70" i="73"/>
  <c r="A70" i="73"/>
  <c r="I69" i="73"/>
  <c r="G69" i="73"/>
  <c r="F69" i="73"/>
  <c r="E69" i="73"/>
  <c r="D69" i="73"/>
  <c r="C69" i="73"/>
  <c r="A69" i="73"/>
  <c r="I68" i="73"/>
  <c r="G68" i="73"/>
  <c r="F68" i="73"/>
  <c r="E68" i="73"/>
  <c r="D68" i="73"/>
  <c r="C68" i="73"/>
  <c r="A68" i="73"/>
  <c r="I67" i="73"/>
  <c r="G67" i="73"/>
  <c r="F67" i="73"/>
  <c r="E67" i="73"/>
  <c r="D67" i="73"/>
  <c r="C67" i="73"/>
  <c r="A67" i="73"/>
  <c r="I66" i="73"/>
  <c r="G66" i="73"/>
  <c r="F66" i="73"/>
  <c r="E66" i="73"/>
  <c r="D66" i="73"/>
  <c r="C66" i="73"/>
  <c r="A66" i="73"/>
  <c r="I65" i="73"/>
  <c r="G65" i="73"/>
  <c r="F65" i="73"/>
  <c r="E65" i="73"/>
  <c r="D65" i="73"/>
  <c r="C65" i="73"/>
  <c r="A65" i="73"/>
  <c r="I64" i="73"/>
  <c r="G64" i="73"/>
  <c r="F64" i="73"/>
  <c r="E64" i="73"/>
  <c r="D64" i="73"/>
  <c r="C64" i="73"/>
  <c r="A64" i="73"/>
  <c r="I63" i="73"/>
  <c r="G63" i="73"/>
  <c r="F63" i="73"/>
  <c r="E63" i="73"/>
  <c r="D63" i="73"/>
  <c r="C63" i="73"/>
  <c r="A63" i="73"/>
  <c r="I62" i="73"/>
  <c r="G62" i="73"/>
  <c r="F62" i="73"/>
  <c r="E62" i="73"/>
  <c r="D62" i="73"/>
  <c r="C62" i="73"/>
  <c r="A62" i="73"/>
  <c r="I61" i="73"/>
  <c r="G61" i="73"/>
  <c r="F61" i="73"/>
  <c r="E61" i="73"/>
  <c r="D61" i="73"/>
  <c r="C61" i="73"/>
  <c r="A61" i="73"/>
  <c r="I60" i="73"/>
  <c r="G60" i="73"/>
  <c r="F60" i="73"/>
  <c r="E60" i="73"/>
  <c r="D60" i="73"/>
  <c r="C60" i="73"/>
  <c r="A60" i="73"/>
  <c r="I59" i="73"/>
  <c r="G59" i="73"/>
  <c r="F59" i="73"/>
  <c r="E59" i="73"/>
  <c r="D59" i="73"/>
  <c r="C59" i="73"/>
  <c r="A59" i="73"/>
  <c r="I58" i="73"/>
  <c r="G58" i="73"/>
  <c r="F58" i="73"/>
  <c r="E58" i="73"/>
  <c r="D58" i="73"/>
  <c r="C58" i="73"/>
  <c r="A58" i="73"/>
  <c r="I57" i="73"/>
  <c r="G57" i="73"/>
  <c r="F57" i="73"/>
  <c r="E57" i="73"/>
  <c r="D57" i="73"/>
  <c r="C57" i="73"/>
  <c r="A57" i="73"/>
  <c r="I56" i="73"/>
  <c r="G56" i="73"/>
  <c r="F56" i="73"/>
  <c r="E56" i="73"/>
  <c r="D56" i="73"/>
  <c r="C56" i="73"/>
  <c r="A56" i="73"/>
  <c r="I55" i="73"/>
  <c r="G55" i="73"/>
  <c r="F55" i="73"/>
  <c r="E55" i="73"/>
  <c r="D55" i="73"/>
  <c r="C55" i="73"/>
  <c r="A55" i="73"/>
  <c r="I54" i="73"/>
  <c r="G54" i="73"/>
  <c r="F54" i="73"/>
  <c r="E54" i="73"/>
  <c r="D54" i="73"/>
  <c r="C54" i="73"/>
  <c r="A54" i="73"/>
  <c r="I53" i="73"/>
  <c r="G53" i="73"/>
  <c r="F53" i="73"/>
  <c r="E53" i="73"/>
  <c r="D53" i="73"/>
  <c r="C53" i="73"/>
  <c r="A53" i="73"/>
  <c r="I52" i="73"/>
  <c r="G52" i="73"/>
  <c r="F52" i="73"/>
  <c r="E52" i="73"/>
  <c r="D52" i="73"/>
  <c r="C52" i="73"/>
  <c r="A52" i="73"/>
  <c r="I51" i="73"/>
  <c r="G51" i="73"/>
  <c r="F51" i="73"/>
  <c r="E51" i="73"/>
  <c r="D51" i="73"/>
  <c r="C51" i="73"/>
  <c r="A51" i="73"/>
  <c r="I50" i="73"/>
  <c r="G50" i="73"/>
  <c r="F50" i="73"/>
  <c r="E50" i="73"/>
  <c r="D50" i="73"/>
  <c r="C50" i="73"/>
  <c r="A50" i="73"/>
  <c r="I49" i="73"/>
  <c r="G49" i="73"/>
  <c r="F49" i="73"/>
  <c r="E49" i="73"/>
  <c r="D49" i="73"/>
  <c r="C49" i="73"/>
  <c r="A49" i="73"/>
  <c r="I48" i="73"/>
  <c r="G48" i="73"/>
  <c r="F48" i="73"/>
  <c r="E48" i="73"/>
  <c r="D48" i="73"/>
  <c r="C48" i="73"/>
  <c r="A48" i="73"/>
  <c r="I47" i="73"/>
  <c r="G47" i="73"/>
  <c r="F47" i="73"/>
  <c r="E47" i="73"/>
  <c r="D47" i="73"/>
  <c r="C47" i="73"/>
  <c r="A47" i="73"/>
  <c r="I46" i="73"/>
  <c r="G46" i="73"/>
  <c r="F46" i="73"/>
  <c r="E46" i="73"/>
  <c r="D46" i="73"/>
  <c r="C46" i="73"/>
  <c r="A46" i="73"/>
  <c r="I45" i="73"/>
  <c r="G45" i="73"/>
  <c r="F45" i="73"/>
  <c r="E45" i="73"/>
  <c r="D45" i="73"/>
  <c r="C45" i="73"/>
  <c r="A45" i="73"/>
  <c r="I44" i="73"/>
  <c r="G44" i="73"/>
  <c r="F44" i="73"/>
  <c r="E44" i="73"/>
  <c r="D44" i="73"/>
  <c r="C44" i="73"/>
  <c r="A44" i="73"/>
  <c r="I43" i="73"/>
  <c r="G43" i="73"/>
  <c r="F43" i="73"/>
  <c r="E43" i="73"/>
  <c r="D43" i="73"/>
  <c r="C43" i="73"/>
  <c r="A43" i="73"/>
  <c r="I12" i="73" l="1"/>
  <c r="I11" i="73"/>
  <c r="I10" i="73"/>
  <c r="I9" i="73"/>
  <c r="I8" i="73"/>
  <c r="L1" i="73"/>
  <c r="I83" i="90"/>
  <c r="G83" i="90"/>
  <c r="F83" i="90"/>
  <c r="E83" i="90"/>
  <c r="D83" i="90"/>
  <c r="C83" i="90"/>
  <c r="A83" i="90"/>
  <c r="I82" i="90"/>
  <c r="G82" i="90"/>
  <c r="F82" i="90"/>
  <c r="E82" i="90"/>
  <c r="D82" i="90"/>
  <c r="C82" i="90"/>
  <c r="A82" i="90"/>
  <c r="I81" i="90"/>
  <c r="G81" i="90"/>
  <c r="F81" i="90"/>
  <c r="E81" i="90"/>
  <c r="D81" i="90"/>
  <c r="C81" i="90"/>
  <c r="A81" i="90"/>
  <c r="I80" i="90"/>
  <c r="G80" i="90"/>
  <c r="F80" i="90"/>
  <c r="E80" i="90"/>
  <c r="D80" i="90"/>
  <c r="C80" i="90"/>
  <c r="A80" i="90"/>
  <c r="I79" i="90"/>
  <c r="G79" i="90"/>
  <c r="F79" i="90"/>
  <c r="E79" i="90"/>
  <c r="D79" i="90"/>
  <c r="C79" i="90"/>
  <c r="A79" i="90"/>
  <c r="I78" i="90"/>
  <c r="G78" i="90"/>
  <c r="F78" i="90"/>
  <c r="E78" i="90"/>
  <c r="D78" i="90"/>
  <c r="C78" i="90"/>
  <c r="A78" i="90"/>
  <c r="I77" i="90"/>
  <c r="G77" i="90"/>
  <c r="F77" i="90"/>
  <c r="E77" i="90"/>
  <c r="D77" i="90"/>
  <c r="C77" i="90"/>
  <c r="A77" i="90"/>
  <c r="I76" i="90"/>
  <c r="G76" i="90"/>
  <c r="F76" i="90"/>
  <c r="E76" i="90"/>
  <c r="D76" i="90"/>
  <c r="C76" i="90"/>
  <c r="A76" i="90"/>
  <c r="I75" i="90"/>
  <c r="G75" i="90"/>
  <c r="F75" i="90"/>
  <c r="E75" i="90"/>
  <c r="D75" i="90"/>
  <c r="C75" i="90"/>
  <c r="A75" i="90"/>
  <c r="I74" i="90"/>
  <c r="G74" i="90"/>
  <c r="F74" i="90"/>
  <c r="E74" i="90"/>
  <c r="D74" i="90"/>
  <c r="C74" i="90"/>
  <c r="A74" i="90"/>
  <c r="I73" i="90"/>
  <c r="G73" i="90"/>
  <c r="F73" i="90"/>
  <c r="E73" i="90"/>
  <c r="D73" i="90"/>
  <c r="C73" i="90"/>
  <c r="A73" i="90"/>
  <c r="I72" i="90"/>
  <c r="G72" i="90"/>
  <c r="F72" i="90"/>
  <c r="E72" i="90"/>
  <c r="D72" i="90"/>
  <c r="C72" i="90"/>
  <c r="A72" i="90"/>
  <c r="I71" i="90"/>
  <c r="G71" i="90"/>
  <c r="F71" i="90"/>
  <c r="E71" i="90"/>
  <c r="D71" i="90"/>
  <c r="C71" i="90"/>
  <c r="A71" i="90"/>
  <c r="I70" i="90"/>
  <c r="G70" i="90"/>
  <c r="F70" i="90"/>
  <c r="E70" i="90"/>
  <c r="D70" i="90"/>
  <c r="C70" i="90"/>
  <c r="A70" i="90"/>
  <c r="I69" i="90"/>
  <c r="G69" i="90"/>
  <c r="F69" i="90"/>
  <c r="E69" i="90"/>
  <c r="D69" i="90"/>
  <c r="C69" i="90"/>
  <c r="A69" i="90"/>
  <c r="I68" i="90"/>
  <c r="G68" i="90"/>
  <c r="F68" i="90"/>
  <c r="E68" i="90"/>
  <c r="D68" i="90"/>
  <c r="C68" i="90"/>
  <c r="A68" i="90"/>
  <c r="I67" i="90"/>
  <c r="G67" i="90"/>
  <c r="F67" i="90"/>
  <c r="E67" i="90"/>
  <c r="D67" i="90"/>
  <c r="C67" i="90"/>
  <c r="A67" i="90"/>
  <c r="I66" i="90"/>
  <c r="G66" i="90"/>
  <c r="F66" i="90"/>
  <c r="E66" i="90"/>
  <c r="D66" i="90"/>
  <c r="C66" i="90"/>
  <c r="A66" i="90"/>
  <c r="I64" i="90"/>
  <c r="G64" i="90"/>
  <c r="F64" i="90"/>
  <c r="E64" i="90"/>
  <c r="D64" i="90"/>
  <c r="C64" i="90"/>
  <c r="A64" i="90"/>
  <c r="I63" i="90"/>
  <c r="G63" i="90"/>
  <c r="F63" i="90"/>
  <c r="E63" i="90"/>
  <c r="D63" i="90"/>
  <c r="C63" i="90"/>
  <c r="A63" i="90"/>
  <c r="I62" i="90"/>
  <c r="G62" i="90"/>
  <c r="F62" i="90"/>
  <c r="E62" i="90"/>
  <c r="D62" i="90"/>
  <c r="C62" i="90"/>
  <c r="A62" i="90"/>
  <c r="I61" i="90"/>
  <c r="G61" i="90"/>
  <c r="F61" i="90"/>
  <c r="E61" i="90"/>
  <c r="D61" i="90"/>
  <c r="C61" i="90"/>
  <c r="A61" i="90"/>
  <c r="I60" i="90"/>
  <c r="G60" i="90"/>
  <c r="F60" i="90"/>
  <c r="E60" i="90"/>
  <c r="D60" i="90"/>
  <c r="C60" i="90"/>
  <c r="A60" i="90"/>
  <c r="I59" i="90"/>
  <c r="G59" i="90"/>
  <c r="F59" i="90"/>
  <c r="E59" i="90"/>
  <c r="D59" i="90"/>
  <c r="C59" i="90"/>
  <c r="A59" i="90"/>
  <c r="I58" i="90"/>
  <c r="G58" i="90"/>
  <c r="F58" i="90"/>
  <c r="E58" i="90"/>
  <c r="D58" i="90"/>
  <c r="C58" i="90"/>
  <c r="A58" i="90"/>
  <c r="I57" i="90"/>
  <c r="G57" i="90"/>
  <c r="F57" i="90"/>
  <c r="E57" i="90"/>
  <c r="D57" i="90"/>
  <c r="C57" i="90"/>
  <c r="A57" i="90"/>
  <c r="I56" i="90"/>
  <c r="G56" i="90"/>
  <c r="F56" i="90"/>
  <c r="E56" i="90"/>
  <c r="D56" i="90"/>
  <c r="C56" i="90"/>
  <c r="A56" i="90"/>
  <c r="I55" i="90"/>
  <c r="G55" i="90"/>
  <c r="F55" i="90"/>
  <c r="E55" i="90"/>
  <c r="D55" i="90"/>
  <c r="C55" i="90"/>
  <c r="I54" i="90"/>
  <c r="G54" i="90"/>
  <c r="F54" i="90"/>
  <c r="E54" i="90"/>
  <c r="D54" i="90"/>
  <c r="C54" i="90"/>
  <c r="I53" i="90"/>
  <c r="G53" i="90"/>
  <c r="F53" i="90"/>
  <c r="E53" i="90"/>
  <c r="D53" i="90"/>
  <c r="C53" i="90"/>
  <c r="I52" i="90"/>
  <c r="G52" i="90"/>
  <c r="F52" i="90"/>
  <c r="E52" i="90"/>
  <c r="D52" i="90"/>
  <c r="C52" i="90"/>
  <c r="I51" i="90"/>
  <c r="G51" i="90"/>
  <c r="F51" i="90"/>
  <c r="E51" i="90"/>
  <c r="D51" i="90"/>
  <c r="C51" i="90"/>
  <c r="I50" i="90"/>
  <c r="G50" i="90"/>
  <c r="F50" i="90"/>
  <c r="E50" i="90"/>
  <c r="D50" i="90"/>
  <c r="C50" i="90"/>
  <c r="I49" i="90"/>
  <c r="G49" i="90"/>
  <c r="F49" i="90"/>
  <c r="E49" i="90"/>
  <c r="D49" i="90"/>
  <c r="C49" i="90"/>
  <c r="I48" i="90"/>
  <c r="G48" i="90"/>
  <c r="F48" i="90"/>
  <c r="E48" i="90"/>
  <c r="D48" i="90"/>
  <c r="C48" i="90"/>
  <c r="I47" i="90"/>
  <c r="G47" i="90"/>
  <c r="F47" i="90"/>
  <c r="E47" i="90"/>
  <c r="D47" i="90"/>
  <c r="C47" i="90"/>
  <c r="I46" i="90"/>
  <c r="I45" i="90"/>
  <c r="I44" i="90"/>
  <c r="I43" i="90"/>
  <c r="I42" i="90"/>
  <c r="I41" i="90"/>
  <c r="I40" i="90"/>
  <c r="I39" i="90"/>
  <c r="I38" i="90"/>
  <c r="I37" i="90"/>
  <c r="I36" i="90"/>
  <c r="I35" i="90"/>
  <c r="I34" i="90"/>
  <c r="I33" i="90"/>
  <c r="I32" i="90"/>
  <c r="I31" i="90"/>
  <c r="I30" i="90"/>
  <c r="I29" i="90"/>
  <c r="I28" i="90"/>
  <c r="I27" i="90"/>
  <c r="I26" i="90"/>
  <c r="I25" i="90"/>
  <c r="I24" i="90"/>
  <c r="I23" i="90"/>
  <c r="I22" i="90"/>
  <c r="I21" i="90"/>
  <c r="I20" i="90"/>
  <c r="I17" i="90"/>
  <c r="I16" i="90"/>
  <c r="I15" i="90"/>
  <c r="I14" i="90"/>
  <c r="I13" i="90"/>
  <c r="I12" i="90"/>
  <c r="I11" i="90"/>
  <c r="I10" i="90"/>
  <c r="I9" i="90"/>
  <c r="I8" i="90"/>
  <c r="L1" i="90"/>
  <c r="I100" i="79"/>
  <c r="G100" i="79"/>
  <c r="F100" i="79"/>
  <c r="E100" i="79"/>
  <c r="D100" i="79"/>
  <c r="C100" i="79"/>
  <c r="A100" i="79"/>
  <c r="I99" i="79"/>
  <c r="G99" i="79"/>
  <c r="F99" i="79"/>
  <c r="E99" i="79"/>
  <c r="D99" i="79"/>
  <c r="C99" i="79"/>
  <c r="A99" i="79"/>
  <c r="I98" i="79"/>
  <c r="G98" i="79"/>
  <c r="F98" i="79"/>
  <c r="E98" i="79"/>
  <c r="D98" i="79"/>
  <c r="C98" i="79"/>
  <c r="A98" i="79"/>
  <c r="I97" i="79"/>
  <c r="G97" i="79"/>
  <c r="F97" i="79"/>
  <c r="E97" i="79"/>
  <c r="D97" i="79"/>
  <c r="C97" i="79"/>
  <c r="A97" i="79"/>
  <c r="I96" i="79"/>
  <c r="G96" i="79"/>
  <c r="F96" i="79"/>
  <c r="E96" i="79"/>
  <c r="D96" i="79"/>
  <c r="C96" i="79"/>
  <c r="A96" i="79"/>
  <c r="I95" i="79"/>
  <c r="G95" i="79"/>
  <c r="F95" i="79"/>
  <c r="E95" i="79"/>
  <c r="D95" i="79"/>
  <c r="C95" i="79"/>
  <c r="A95" i="79"/>
  <c r="I94" i="79"/>
  <c r="G94" i="79"/>
  <c r="F94" i="79"/>
  <c r="E94" i="79"/>
  <c r="D94" i="79"/>
  <c r="C94" i="79"/>
  <c r="A94" i="79"/>
  <c r="I93" i="79"/>
  <c r="G93" i="79"/>
  <c r="F93" i="79"/>
  <c r="E93" i="79"/>
  <c r="D93" i="79"/>
  <c r="C93" i="79"/>
  <c r="A93" i="79"/>
  <c r="I92" i="79"/>
  <c r="G92" i="79"/>
  <c r="F92" i="79"/>
  <c r="E92" i="79"/>
  <c r="D92" i="79"/>
  <c r="C92" i="79"/>
  <c r="A92" i="79"/>
  <c r="I91" i="79"/>
  <c r="G91" i="79"/>
  <c r="F91" i="79"/>
  <c r="E91" i="79"/>
  <c r="D91" i="79"/>
  <c r="C91" i="79"/>
  <c r="A91" i="79"/>
  <c r="I90" i="79"/>
  <c r="G90" i="79"/>
  <c r="F90" i="79"/>
  <c r="E90" i="79"/>
  <c r="D90" i="79"/>
  <c r="C90" i="79"/>
  <c r="A90" i="79"/>
  <c r="I89" i="79"/>
  <c r="G89" i="79"/>
  <c r="F89" i="79"/>
  <c r="E89" i="79"/>
  <c r="D89" i="79"/>
  <c r="C89" i="79"/>
  <c r="A89" i="79"/>
  <c r="I88" i="79"/>
  <c r="G88" i="79"/>
  <c r="F88" i="79"/>
  <c r="E88" i="79"/>
  <c r="D88" i="79"/>
  <c r="C88" i="79"/>
  <c r="A88" i="79"/>
  <c r="I87" i="79"/>
  <c r="G87" i="79"/>
  <c r="F87" i="79"/>
  <c r="E87" i="79"/>
  <c r="D87" i="79"/>
  <c r="C87" i="79"/>
  <c r="A87" i="79"/>
  <c r="I86" i="79"/>
  <c r="G86" i="79"/>
  <c r="F86" i="79"/>
  <c r="E86" i="79"/>
  <c r="D86" i="79"/>
  <c r="C86" i="79"/>
  <c r="A86" i="79"/>
  <c r="I85" i="79"/>
  <c r="G85" i="79"/>
  <c r="F85" i="79"/>
  <c r="E85" i="79"/>
  <c r="D85" i="79"/>
  <c r="C85" i="79"/>
  <c r="A85" i="79"/>
  <c r="I84" i="79"/>
  <c r="G84" i="79"/>
  <c r="F84" i="79"/>
  <c r="E84" i="79"/>
  <c r="D84" i="79"/>
  <c r="C84" i="79"/>
  <c r="A84" i="79"/>
  <c r="I83" i="79"/>
  <c r="G83" i="79"/>
  <c r="F83" i="79"/>
  <c r="E83" i="79"/>
  <c r="D83" i="79"/>
  <c r="C83" i="79"/>
  <c r="A83" i="79"/>
  <c r="I81" i="79"/>
  <c r="G81" i="79"/>
  <c r="F81" i="79"/>
  <c r="E81" i="79"/>
  <c r="D81" i="79"/>
  <c r="C81" i="79"/>
  <c r="A81" i="79"/>
  <c r="I80" i="79"/>
  <c r="G80" i="79"/>
  <c r="F80" i="79"/>
  <c r="E80" i="79"/>
  <c r="D80" i="79"/>
  <c r="C80" i="79"/>
  <c r="A80" i="79"/>
  <c r="I79" i="79"/>
  <c r="G79" i="79"/>
  <c r="F79" i="79"/>
  <c r="E79" i="79"/>
  <c r="D79" i="79"/>
  <c r="C79" i="79"/>
  <c r="A79" i="79"/>
  <c r="I78" i="79"/>
  <c r="G78" i="79"/>
  <c r="F78" i="79"/>
  <c r="E78" i="79"/>
  <c r="D78" i="79"/>
  <c r="C78" i="79"/>
  <c r="A78" i="79"/>
  <c r="I77" i="79"/>
  <c r="G77" i="79"/>
  <c r="F77" i="79"/>
  <c r="E77" i="79"/>
  <c r="D77" i="79"/>
  <c r="C77" i="79"/>
  <c r="A77" i="79"/>
  <c r="I76" i="79"/>
  <c r="G76" i="79"/>
  <c r="F76" i="79"/>
  <c r="E76" i="79"/>
  <c r="D76" i="79"/>
  <c r="C76" i="79"/>
  <c r="A76" i="79"/>
  <c r="I75" i="79"/>
  <c r="G75" i="79"/>
  <c r="F75" i="79"/>
  <c r="E75" i="79"/>
  <c r="D75" i="79"/>
  <c r="C75" i="79"/>
  <c r="A75" i="79"/>
  <c r="I74" i="79"/>
  <c r="G74" i="79"/>
  <c r="F74" i="79"/>
  <c r="E74" i="79"/>
  <c r="D74" i="79"/>
  <c r="C74" i="79"/>
  <c r="A74" i="79"/>
  <c r="I73" i="79"/>
  <c r="G73" i="79"/>
  <c r="F73" i="79"/>
  <c r="E73" i="79"/>
  <c r="D73" i="79"/>
  <c r="C73" i="79"/>
  <c r="A73" i="79"/>
  <c r="I72" i="79" l="1"/>
  <c r="G72" i="79"/>
  <c r="F72" i="79"/>
  <c r="E72" i="79"/>
  <c r="D72" i="79"/>
  <c r="C72" i="79"/>
  <c r="I71" i="79"/>
  <c r="G71" i="79"/>
  <c r="F71" i="79"/>
  <c r="E71" i="79"/>
  <c r="D71" i="79"/>
  <c r="C71" i="79"/>
  <c r="I70" i="79"/>
  <c r="G70" i="79"/>
  <c r="F70" i="79"/>
  <c r="E70" i="79"/>
  <c r="D70" i="79"/>
  <c r="C70" i="79"/>
  <c r="I69" i="79"/>
  <c r="G69" i="79"/>
  <c r="F69" i="79"/>
  <c r="E69" i="79"/>
  <c r="D69" i="79"/>
  <c r="C69" i="79"/>
  <c r="I68" i="79"/>
  <c r="G68" i="79"/>
  <c r="F68" i="79"/>
  <c r="E68" i="79"/>
  <c r="D68" i="79"/>
  <c r="C68" i="79"/>
  <c r="I67" i="79"/>
  <c r="G67" i="79"/>
  <c r="F67" i="79"/>
  <c r="E67" i="79"/>
  <c r="D67" i="79"/>
  <c r="C67" i="79"/>
  <c r="I66" i="79"/>
  <c r="G66" i="79"/>
  <c r="F66" i="79"/>
  <c r="E66" i="79"/>
  <c r="D66" i="79"/>
  <c r="C66" i="79"/>
  <c r="I65" i="79"/>
  <c r="G65" i="79" l="1"/>
  <c r="F65" i="79"/>
  <c r="E65" i="79"/>
  <c r="D65" i="79"/>
  <c r="C65" i="79"/>
  <c r="I64" i="79"/>
  <c r="G64" i="79"/>
  <c r="F64" i="79"/>
  <c r="E64" i="79"/>
  <c r="D64" i="79"/>
  <c r="C64" i="79"/>
  <c r="I24" i="79"/>
  <c r="I23" i="79"/>
  <c r="I22" i="79"/>
  <c r="I21" i="79"/>
  <c r="I20" i="79"/>
  <c r="I19" i="79"/>
  <c r="I18" i="79"/>
  <c r="I17" i="79"/>
  <c r="I16" i="79"/>
  <c r="I15" i="79"/>
  <c r="I14" i="79"/>
  <c r="I13" i="79"/>
  <c r="I12" i="79"/>
  <c r="I11" i="79"/>
  <c r="I10" i="79"/>
  <c r="I9" i="79"/>
  <c r="L1" i="79"/>
  <c r="AQ25" i="64" l="1"/>
  <c r="AO25" i="64"/>
  <c r="AM25" i="64"/>
  <c r="AK25" i="64"/>
  <c r="AI25" i="64"/>
  <c r="AG25" i="64"/>
  <c r="AE25" i="64"/>
  <c r="AC25" i="64"/>
  <c r="AA25" i="64"/>
  <c r="Y25" i="64"/>
  <c r="W25" i="64"/>
  <c r="U25" i="64"/>
  <c r="S25" i="64"/>
  <c r="Q25" i="64"/>
  <c r="O25" i="64"/>
  <c r="M25" i="64"/>
  <c r="K25" i="64"/>
  <c r="I25" i="64"/>
  <c r="G25" i="64"/>
  <c r="E25" i="64"/>
  <c r="C25" i="64"/>
  <c r="AS24" i="64" l="1"/>
  <c r="AS25" i="64"/>
</calcChain>
</file>

<file path=xl/sharedStrings.xml><?xml version="1.0" encoding="utf-8"?>
<sst xmlns="http://schemas.openxmlformats.org/spreadsheetml/2006/main" count="2889" uniqueCount="854">
  <si>
    <t>LOCALITA'</t>
  </si>
  <si>
    <t>DATA</t>
  </si>
  <si>
    <t>ORA INIZIO</t>
  </si>
  <si>
    <t>ORA FINE</t>
  </si>
  <si>
    <t>GARA</t>
  </si>
  <si>
    <t>MANIFESTAZIONE</t>
  </si>
  <si>
    <t>CATEGORIA</t>
  </si>
  <si>
    <t>N. tessera</t>
  </si>
  <si>
    <t>NASCITA</t>
  </si>
  <si>
    <t>PETTORALE</t>
  </si>
  <si>
    <t>TEMPO</t>
  </si>
  <si>
    <t>Piazzamento</t>
  </si>
  <si>
    <t>COMITATO</t>
  </si>
  <si>
    <t>ATLETA
COGNOME E NOME</t>
  </si>
  <si>
    <t>SOCIETA'</t>
  </si>
  <si>
    <t>CF</t>
  </si>
  <si>
    <t>CM</t>
  </si>
  <si>
    <t>JM</t>
  </si>
  <si>
    <t>SM</t>
  </si>
  <si>
    <t>AF</t>
  </si>
  <si>
    <t>JF</t>
  </si>
  <si>
    <t>SF</t>
  </si>
  <si>
    <t>AM</t>
  </si>
  <si>
    <t>EM</t>
  </si>
  <si>
    <t>ATLETICA UNION CREAZZO</t>
  </si>
  <si>
    <t>RF</t>
  </si>
  <si>
    <t>GIULIO</t>
  </si>
  <si>
    <t>POL. DIL. MONTECCHIO PRECALCINO</t>
  </si>
  <si>
    <t>SOFIA</t>
  </si>
  <si>
    <t>AMICI DELL'ATLETICA VICENZA</t>
  </si>
  <si>
    <t>GIOVANNI</t>
  </si>
  <si>
    <t>A.A. ATLETICA MALO</t>
  </si>
  <si>
    <t>AAM</t>
  </si>
  <si>
    <t>POLISPORTIVA DUEVILLE</t>
  </si>
  <si>
    <t>ABF</t>
  </si>
  <si>
    <t>SPAZI VERDI</t>
  </si>
  <si>
    <t>EF</t>
  </si>
  <si>
    <t>SARA</t>
  </si>
  <si>
    <t>ALBA</t>
  </si>
  <si>
    <t>MICHELA</t>
  </si>
  <si>
    <t>RISORGIVE</t>
  </si>
  <si>
    <t>A.P.D. VALDAGNO</t>
  </si>
  <si>
    <t>ALBERTO</t>
  </si>
  <si>
    <t>ABM</t>
  </si>
  <si>
    <t>LORENZO</t>
  </si>
  <si>
    <t>RM</t>
  </si>
  <si>
    <t>MANUEL</t>
  </si>
  <si>
    <t>ATLETICA MONTECCHIO MAGGIORE</t>
  </si>
  <si>
    <t>ATLETICA ARZIGNANO</t>
  </si>
  <si>
    <t>GINEVRA</t>
  </si>
  <si>
    <t>MARCO</t>
  </si>
  <si>
    <t>MARTINA</t>
  </si>
  <si>
    <t>ALICE</t>
  </si>
  <si>
    <t>MADDALENA</t>
  </si>
  <si>
    <t>POLISPORTIVA SALF ALTOPADOVANA</t>
  </si>
  <si>
    <t>FRANCESCO</t>
  </si>
  <si>
    <t>ALEX</t>
  </si>
  <si>
    <t>RICCARDO</t>
  </si>
  <si>
    <t>G.S. VICENZA EST</t>
  </si>
  <si>
    <t>VM</t>
  </si>
  <si>
    <t>GIULIA</t>
  </si>
  <si>
    <t>LUCA</t>
  </si>
  <si>
    <t>CATERINA</t>
  </si>
  <si>
    <t>PULCINIF</t>
  </si>
  <si>
    <t>ALESSANDRO</t>
  </si>
  <si>
    <t>STEFANO</t>
  </si>
  <si>
    <t>ELENA</t>
  </si>
  <si>
    <t>ARMANDO</t>
  </si>
  <si>
    <t>SAMUELE</t>
  </si>
  <si>
    <t>APOLLONI</t>
  </si>
  <si>
    <t>ANNA</t>
  </si>
  <si>
    <t>ATLETICA VALCHIAMPO</t>
  </si>
  <si>
    <t>DARIO</t>
  </si>
  <si>
    <t>U.S. SUMMANO</t>
  </si>
  <si>
    <t>FEDERICO</t>
  </si>
  <si>
    <t>ARPEGARO</t>
  </si>
  <si>
    <t>ANDREA</t>
  </si>
  <si>
    <t>ELIA</t>
  </si>
  <si>
    <t>TOMMASO</t>
  </si>
  <si>
    <t>DIEGO</t>
  </si>
  <si>
    <t>LAURA</t>
  </si>
  <si>
    <t>C.S.I. TEZZE SUL BRENTA</t>
  </si>
  <si>
    <t>GRUPPO SPORTIVO ALPINI VICENZA</t>
  </si>
  <si>
    <t>VF</t>
  </si>
  <si>
    <t>BEATRICE</t>
  </si>
  <si>
    <t>ELEONORA</t>
  </si>
  <si>
    <t>SILVIA</t>
  </si>
  <si>
    <t>CLAUDIO</t>
  </si>
  <si>
    <t>AAF</t>
  </si>
  <si>
    <t>BALDINI</t>
  </si>
  <si>
    <t>BALDISSERI</t>
  </si>
  <si>
    <t>ASIA</t>
  </si>
  <si>
    <t>MORENO</t>
  </si>
  <si>
    <t>FILIPPO</t>
  </si>
  <si>
    <t>ENRICO</t>
  </si>
  <si>
    <t>BALZARIN</t>
  </si>
  <si>
    <t>ILARIA</t>
  </si>
  <si>
    <t>JACOPO</t>
  </si>
  <si>
    <t>ATLETICA TRISSINO</t>
  </si>
  <si>
    <t>BARANOV</t>
  </si>
  <si>
    <t>MIHAELA</t>
  </si>
  <si>
    <t>BARATTINI</t>
  </si>
  <si>
    <t>EMMA</t>
  </si>
  <si>
    <t>FRANCO</t>
  </si>
  <si>
    <t>BARBIERO</t>
  </si>
  <si>
    <t>ROBERTO</t>
  </si>
  <si>
    <t>MATTEO</t>
  </si>
  <si>
    <t>MATILDE</t>
  </si>
  <si>
    <t>GLORIA</t>
  </si>
  <si>
    <t>BARP</t>
  </si>
  <si>
    <t>CLAUDIA</t>
  </si>
  <si>
    <t>ALESSIA</t>
  </si>
  <si>
    <t>GIORGIO</t>
  </si>
  <si>
    <t>PIETRO</t>
  </si>
  <si>
    <t>BATTISTELLA</t>
  </si>
  <si>
    <t>ARIANNA</t>
  </si>
  <si>
    <t>GABRIELE</t>
  </si>
  <si>
    <t>BEDIN</t>
  </si>
  <si>
    <t>DANIELE</t>
  </si>
  <si>
    <t>VASCO</t>
  </si>
  <si>
    <t>BEGHETTO</t>
  </si>
  <si>
    <t>BELFIORE</t>
  </si>
  <si>
    <t>CARLOTTA</t>
  </si>
  <si>
    <t>CHRISTIAN</t>
  </si>
  <si>
    <t>MASSIMO</t>
  </si>
  <si>
    <t>BELOTTI</t>
  </si>
  <si>
    <t>GIORGIA</t>
  </si>
  <si>
    <t>BELTRAME</t>
  </si>
  <si>
    <t>EDOARDO</t>
  </si>
  <si>
    <t>BENETTI</t>
  </si>
  <si>
    <t>DAVIDE</t>
  </si>
  <si>
    <t>BERLATO</t>
  </si>
  <si>
    <t>CAMILLA</t>
  </si>
  <si>
    <t>GIACOMO</t>
  </si>
  <si>
    <t>BERTINAZZO</t>
  </si>
  <si>
    <t>BERTO</t>
  </si>
  <si>
    <t>VALENTINA</t>
  </si>
  <si>
    <t>BERTOLDO</t>
  </si>
  <si>
    <t>FABIO</t>
  </si>
  <si>
    <t>MAURO</t>
  </si>
  <si>
    <t>MICHELE</t>
  </si>
  <si>
    <t>ANGELICA</t>
  </si>
  <si>
    <t>CHIARA</t>
  </si>
  <si>
    <t>MARIA</t>
  </si>
  <si>
    <t>NICOLE</t>
  </si>
  <si>
    <t>VALLI DEL PASUBIO</t>
  </si>
  <si>
    <t>BEVILACQUA</t>
  </si>
  <si>
    <t>ANGELA</t>
  </si>
  <si>
    <t>DINA</t>
  </si>
  <si>
    <t>BEZZERRI</t>
  </si>
  <si>
    <t>LUCIANO</t>
  </si>
  <si>
    <t>BIANCHETTI</t>
  </si>
  <si>
    <t>KATRIN</t>
  </si>
  <si>
    <t>FRANCESCA</t>
  </si>
  <si>
    <t>BIASI</t>
  </si>
  <si>
    <t>SAMUELE ANGELO</t>
  </si>
  <si>
    <t>BIGARELLA</t>
  </si>
  <si>
    <t>MAURIZIO</t>
  </si>
  <si>
    <t>SIMONE</t>
  </si>
  <si>
    <t>GEREMIA</t>
  </si>
  <si>
    <t>MATTIA</t>
  </si>
  <si>
    <t>BOCCADAMO</t>
  </si>
  <si>
    <t>NICOLA</t>
  </si>
  <si>
    <t>BONAGURO</t>
  </si>
  <si>
    <t>GIOELE</t>
  </si>
  <si>
    <t>MARTA</t>
  </si>
  <si>
    <t>BORDIGNON</t>
  </si>
  <si>
    <t>ANTONIO</t>
  </si>
  <si>
    <t>ELISA</t>
  </si>
  <si>
    <t>BORON</t>
  </si>
  <si>
    <t>NICOLã</t>
  </si>
  <si>
    <t>CRISTIAN</t>
  </si>
  <si>
    <t>BORTOLOTTO</t>
  </si>
  <si>
    <t>PAOLO</t>
  </si>
  <si>
    <t>BOUGRINE</t>
  </si>
  <si>
    <t>BRAGGION</t>
  </si>
  <si>
    <t>BRAZZALE</t>
  </si>
  <si>
    <t>BRESOLIN</t>
  </si>
  <si>
    <t>BRESSAN</t>
  </si>
  <si>
    <t>LEONARDO</t>
  </si>
  <si>
    <t>IRENE</t>
  </si>
  <si>
    <t>BUSIN</t>
  </si>
  <si>
    <t>CAILOTTO</t>
  </si>
  <si>
    <t>NEREO</t>
  </si>
  <si>
    <t>CAMPAGNOLO</t>
  </si>
  <si>
    <t>LUCREZIA</t>
  </si>
  <si>
    <t>CAPITANIO</t>
  </si>
  <si>
    <t>CARLO</t>
  </si>
  <si>
    <t>SERGIO</t>
  </si>
  <si>
    <t>CAPPELLARI</t>
  </si>
  <si>
    <t>ANITA</t>
  </si>
  <si>
    <t>CAPPELLOTTO</t>
  </si>
  <si>
    <t>GIANNI</t>
  </si>
  <si>
    <t>CARIOLATO</t>
  </si>
  <si>
    <t>GIANLUCA</t>
  </si>
  <si>
    <t>CARLOTTO</t>
  </si>
  <si>
    <t>MARIA SOLE</t>
  </si>
  <si>
    <t>CAROLLO</t>
  </si>
  <si>
    <t>EMANUELE</t>
  </si>
  <si>
    <t>DILETTA</t>
  </si>
  <si>
    <t>CARRARINI</t>
  </si>
  <si>
    <t>CRISTIANO</t>
  </si>
  <si>
    <t>LISA</t>
  </si>
  <si>
    <t>CARRETTA</t>
  </si>
  <si>
    <t>ALFONSO</t>
  </si>
  <si>
    <t>CASTELLO</t>
  </si>
  <si>
    <t>CATTANI</t>
  </si>
  <si>
    <t>LEILA</t>
  </si>
  <si>
    <t>MASSIMILIANO</t>
  </si>
  <si>
    <t>CATTELAN</t>
  </si>
  <si>
    <t>WALTER</t>
  </si>
  <si>
    <t>NICCOLO'</t>
  </si>
  <si>
    <t>CECCHETTO</t>
  </si>
  <si>
    <t>ADRIANO</t>
  </si>
  <si>
    <t>CECCHINATO</t>
  </si>
  <si>
    <t>VITTORIA</t>
  </si>
  <si>
    <t>CRISTINA</t>
  </si>
  <si>
    <t>ALESSIO</t>
  </si>
  <si>
    <t>CEOLA</t>
  </si>
  <si>
    <t>CERANTOLA</t>
  </si>
  <si>
    <t>CERRETTI</t>
  </si>
  <si>
    <t>CERVO</t>
  </si>
  <si>
    <t>CHEMELLO</t>
  </si>
  <si>
    <t>ACHILLE</t>
  </si>
  <si>
    <t>BRUNO</t>
  </si>
  <si>
    <t>DAMIANO</t>
  </si>
  <si>
    <t>FABRIZIO</t>
  </si>
  <si>
    <t>CLERI</t>
  </si>
  <si>
    <t>COCCO</t>
  </si>
  <si>
    <t>COLTRO</t>
  </si>
  <si>
    <t>EROS GIULIANO</t>
  </si>
  <si>
    <t>CONFESSA</t>
  </si>
  <si>
    <t>EDGARDO</t>
  </si>
  <si>
    <t>CORINI</t>
  </si>
  <si>
    <t>COSARO</t>
  </si>
  <si>
    <t>COSTA</t>
  </si>
  <si>
    <t>COSTALUNGA</t>
  </si>
  <si>
    <t>CRACCO</t>
  </si>
  <si>
    <t>GIUSEPPE</t>
  </si>
  <si>
    <t>BENEDETTA</t>
  </si>
  <si>
    <t>MIRCO</t>
  </si>
  <si>
    <t>DAL FERRO</t>
  </si>
  <si>
    <t>DAL FOSSA'</t>
  </si>
  <si>
    <t>DAL GRANDE</t>
  </si>
  <si>
    <t>DAL MASO</t>
  </si>
  <si>
    <t>LUCIA</t>
  </si>
  <si>
    <t>DAL MOLIN</t>
  </si>
  <si>
    <t>DAL SANTO</t>
  </si>
  <si>
    <t>JESSICA</t>
  </si>
  <si>
    <t>DAL TOSO</t>
  </si>
  <si>
    <t>VERONICA</t>
  </si>
  <si>
    <t>TOMAS</t>
  </si>
  <si>
    <t>DAMBRUOSO</t>
  </si>
  <si>
    <t>DE CAO</t>
  </si>
  <si>
    <t>MARIO</t>
  </si>
  <si>
    <t>DE MARZO</t>
  </si>
  <si>
    <t>NICOLO' VITTORIO</t>
  </si>
  <si>
    <t>REBECCA</t>
  </si>
  <si>
    <t>DE ROSSI</t>
  </si>
  <si>
    <t>ERIKA</t>
  </si>
  <si>
    <t>LARA</t>
  </si>
  <si>
    <t>DICKENSON</t>
  </si>
  <si>
    <t>ERICA RAE</t>
  </si>
  <si>
    <t>DOSSO</t>
  </si>
  <si>
    <t>COSIMO</t>
  </si>
  <si>
    <t>EL HACHIMI</t>
  </si>
  <si>
    <t>AIMAN</t>
  </si>
  <si>
    <t>FACCIN</t>
  </si>
  <si>
    <t>STELLA</t>
  </si>
  <si>
    <t>FACCINI</t>
  </si>
  <si>
    <t>FACIN</t>
  </si>
  <si>
    <t>FAEDO</t>
  </si>
  <si>
    <t>MARIANNA</t>
  </si>
  <si>
    <t>FELTRIN</t>
  </si>
  <si>
    <t>CLARISSA</t>
  </si>
  <si>
    <t>FERRARIN</t>
  </si>
  <si>
    <t>FIN</t>
  </si>
  <si>
    <t>DAVID</t>
  </si>
  <si>
    <t>NORAH</t>
  </si>
  <si>
    <t>FINETTO</t>
  </si>
  <si>
    <t>FIORENTIN</t>
  </si>
  <si>
    <t>FONGARO</t>
  </si>
  <si>
    <t>FONTANA</t>
  </si>
  <si>
    <t>FERDINANDO</t>
  </si>
  <si>
    <t>URBANO</t>
  </si>
  <si>
    <t>FRACCA</t>
  </si>
  <si>
    <t>SEBASTIAN</t>
  </si>
  <si>
    <t>FRANCIS</t>
  </si>
  <si>
    <t>FRASSON</t>
  </si>
  <si>
    <t>SIRI</t>
  </si>
  <si>
    <t>GALLEAZZO</t>
  </si>
  <si>
    <t>GALVAN</t>
  </si>
  <si>
    <t>GALVANIN</t>
  </si>
  <si>
    <t>PIERANTONIO</t>
  </si>
  <si>
    <t>GIADA</t>
  </si>
  <si>
    <t>GAVASSO</t>
  </si>
  <si>
    <t>SEBASTIANO</t>
  </si>
  <si>
    <t>KEVIN</t>
  </si>
  <si>
    <t>GENTILIN</t>
  </si>
  <si>
    <t>SILVANO</t>
  </si>
  <si>
    <t>GHEZZO</t>
  </si>
  <si>
    <t>GIACHIN</t>
  </si>
  <si>
    <t>GIACOMAZZI</t>
  </si>
  <si>
    <t>GIAMMETTA</t>
  </si>
  <si>
    <t>PATRIZIA</t>
  </si>
  <si>
    <t>GIRARDELLO</t>
  </si>
  <si>
    <t>GIROLIMETTO</t>
  </si>
  <si>
    <t>GONELLA</t>
  </si>
  <si>
    <t>GREGORI</t>
  </si>
  <si>
    <t>GRESELIN</t>
  </si>
  <si>
    <t>GRIGNOLO</t>
  </si>
  <si>
    <t>MICHAEL</t>
  </si>
  <si>
    <t>GUERRA</t>
  </si>
  <si>
    <t>DOMENICO</t>
  </si>
  <si>
    <t>HALILOVIC</t>
  </si>
  <si>
    <t>DENIS</t>
  </si>
  <si>
    <t>LINDA</t>
  </si>
  <si>
    <t>KNAPTON</t>
  </si>
  <si>
    <t>KOUAKOU</t>
  </si>
  <si>
    <t>MOILLET</t>
  </si>
  <si>
    <t>LAGO</t>
  </si>
  <si>
    <t>LEGUMI</t>
  </si>
  <si>
    <t>EMILIA</t>
  </si>
  <si>
    <t>LIVIERO</t>
  </si>
  <si>
    <t>LONGHI</t>
  </si>
  <si>
    <t>LONGHIN</t>
  </si>
  <si>
    <t>LUCCARINI</t>
  </si>
  <si>
    <t>MAINO</t>
  </si>
  <si>
    <t>MARAN</t>
  </si>
  <si>
    <t>ELISABETTA</t>
  </si>
  <si>
    <t>MARCHESE</t>
  </si>
  <si>
    <t>MARCHESINI</t>
  </si>
  <si>
    <t>MARCHETTO</t>
  </si>
  <si>
    <t>MARINI</t>
  </si>
  <si>
    <t>MASETTO</t>
  </si>
  <si>
    <t>IVANO</t>
  </si>
  <si>
    <t>MASSAUA</t>
  </si>
  <si>
    <t>MASSIGNAN</t>
  </si>
  <si>
    <t>MASTROTTO</t>
  </si>
  <si>
    <t>MAZZI</t>
  </si>
  <si>
    <t>MAZZOCCHI</t>
  </si>
  <si>
    <t>MECENERO</t>
  </si>
  <si>
    <t>AURORA</t>
  </si>
  <si>
    <t>MEGGIOLARO</t>
  </si>
  <si>
    <t>MELISON</t>
  </si>
  <si>
    <t>MENEGHELLO</t>
  </si>
  <si>
    <t>MICHELETTO</t>
  </si>
  <si>
    <t>MINOUGOU</t>
  </si>
  <si>
    <t>MISSIAGGIA</t>
  </si>
  <si>
    <t>MISTRORIGO</t>
  </si>
  <si>
    <t>MORO</t>
  </si>
  <si>
    <t>MUNARI</t>
  </si>
  <si>
    <t>MURARO</t>
  </si>
  <si>
    <t>DESIREE</t>
  </si>
  <si>
    <t>NARDI</t>
  </si>
  <si>
    <t>ISHITA</t>
  </si>
  <si>
    <t>NEFFAT</t>
  </si>
  <si>
    <t>NEGRIN</t>
  </si>
  <si>
    <t>OGOH</t>
  </si>
  <si>
    <t>GENEVIEVE</t>
  </si>
  <si>
    <t>SANTIAGO</t>
  </si>
  <si>
    <t>OLIVIERO</t>
  </si>
  <si>
    <t>PALA</t>
  </si>
  <si>
    <t>PALMA</t>
  </si>
  <si>
    <t>PANAROTTO</t>
  </si>
  <si>
    <t>PANOZZO</t>
  </si>
  <si>
    <t>PASETTI</t>
  </si>
  <si>
    <t>PASINI</t>
  </si>
  <si>
    <t>PASQUALETTO</t>
  </si>
  <si>
    <t>AGNESE</t>
  </si>
  <si>
    <t>PAVAN</t>
  </si>
  <si>
    <t>PELLIZZARI</t>
  </si>
  <si>
    <t>PELOSO</t>
  </si>
  <si>
    <t>FEDERICA MARIA</t>
  </si>
  <si>
    <t>PENTO</t>
  </si>
  <si>
    <t>PEREGO</t>
  </si>
  <si>
    <t>PERETTI</t>
  </si>
  <si>
    <t>PERINTI</t>
  </si>
  <si>
    <t>MATILDA</t>
  </si>
  <si>
    <t>PERON</t>
  </si>
  <si>
    <t>PHILIPPS</t>
  </si>
  <si>
    <t>PIANEZZOLA</t>
  </si>
  <si>
    <t>PIAZZA</t>
  </si>
  <si>
    <t>MAURA</t>
  </si>
  <si>
    <t>PIEROPAN</t>
  </si>
  <si>
    <t>PIGATTO</t>
  </si>
  <si>
    <t>PILLAN</t>
  </si>
  <si>
    <t>SIRO</t>
  </si>
  <si>
    <t>PISANELLO</t>
  </si>
  <si>
    <t>PIZZOLATO</t>
  </si>
  <si>
    <t>POLETTI</t>
  </si>
  <si>
    <t>POLETTO</t>
  </si>
  <si>
    <t>PORCELLATO</t>
  </si>
  <si>
    <t>POVERO</t>
  </si>
  <si>
    <t>FABIANA</t>
  </si>
  <si>
    <t>POZZER</t>
  </si>
  <si>
    <t>PRETO MARTINI</t>
  </si>
  <si>
    <t>PRETTO</t>
  </si>
  <si>
    <t>CELESTE NIKE</t>
  </si>
  <si>
    <t>LUDOVICA</t>
  </si>
  <si>
    <t>RAMON</t>
  </si>
  <si>
    <t>RAMPON</t>
  </si>
  <si>
    <t>RANCAN</t>
  </si>
  <si>
    <t>RAPUANO</t>
  </si>
  <si>
    <t>REGAZZINI</t>
  </si>
  <si>
    <t>REGHELLIN</t>
  </si>
  <si>
    <t>RIGO</t>
  </si>
  <si>
    <t>RIGONI</t>
  </si>
  <si>
    <t>RINALDI</t>
  </si>
  <si>
    <t>RIZZO</t>
  </si>
  <si>
    <t>RONCAGLIA</t>
  </si>
  <si>
    <t>ROSA</t>
  </si>
  <si>
    <t>ROSSETTI</t>
  </si>
  <si>
    <t>ROSSETTO</t>
  </si>
  <si>
    <t>MICHELLE</t>
  </si>
  <si>
    <t>ROSSI</t>
  </si>
  <si>
    <t>SACCARDO</t>
  </si>
  <si>
    <t>CATERINA MARIA</t>
  </si>
  <si>
    <t>LODOVICO</t>
  </si>
  <si>
    <t>SANDRI</t>
  </si>
  <si>
    <t>SANTAGIULIANA</t>
  </si>
  <si>
    <t>SANTORINI</t>
  </si>
  <si>
    <t>SARTORE</t>
  </si>
  <si>
    <t>FLAVIO</t>
  </si>
  <si>
    <t>SARTORI</t>
  </si>
  <si>
    <t>SCALCO</t>
  </si>
  <si>
    <t>MAICO</t>
  </si>
  <si>
    <t>SCHNEIDER</t>
  </si>
  <si>
    <t>SCOLARO</t>
  </si>
  <si>
    <t>SCOTUZZI</t>
  </si>
  <si>
    <t>SEGATO</t>
  </si>
  <si>
    <t>EMY</t>
  </si>
  <si>
    <t>SELLE</t>
  </si>
  <si>
    <t>SERAFIN</t>
  </si>
  <si>
    <t>SIGNORATO</t>
  </si>
  <si>
    <t>SIMIONATO</t>
  </si>
  <si>
    <t>GIANGAETANO</t>
  </si>
  <si>
    <t>SIMIONI</t>
  </si>
  <si>
    <t>SIMONETTO</t>
  </si>
  <si>
    <t>SINGH</t>
  </si>
  <si>
    <t>GURPREET</t>
  </si>
  <si>
    <t>VISHAVJEET</t>
  </si>
  <si>
    <t>SOLDA</t>
  </si>
  <si>
    <t>SPANEVELLO</t>
  </si>
  <si>
    <t>ANDREA SERENA</t>
  </si>
  <si>
    <t>SPEZZAPRIA</t>
  </si>
  <si>
    <t>SPILLER</t>
  </si>
  <si>
    <t>SPOLADORE</t>
  </si>
  <si>
    <t>STEFANI</t>
  </si>
  <si>
    <t>ZOE</t>
  </si>
  <si>
    <t>STIVAN</t>
  </si>
  <si>
    <t>TABACCO</t>
  </si>
  <si>
    <t>TAGLIAPIETRA</t>
  </si>
  <si>
    <t>TEDESCO</t>
  </si>
  <si>
    <t>TESTOLIN</t>
  </si>
  <si>
    <t>TIBALDO</t>
  </si>
  <si>
    <t>TIRELLI</t>
  </si>
  <si>
    <t>TONIN</t>
  </si>
  <si>
    <t>TONIOLO</t>
  </si>
  <si>
    <t>TRAVERSA</t>
  </si>
  <si>
    <t>TREVISAN</t>
  </si>
  <si>
    <t>TURETTA</t>
  </si>
  <si>
    <t>URBANI</t>
  </si>
  <si>
    <t>VENCATO</t>
  </si>
  <si>
    <t>VENDRAMIN</t>
  </si>
  <si>
    <t>VERONA</t>
  </si>
  <si>
    <t>VEZZARO</t>
  </si>
  <si>
    <t>VIERO</t>
  </si>
  <si>
    <t>VILLANOVA</t>
  </si>
  <si>
    <t>VISENTIN</t>
  </si>
  <si>
    <t>VOGLI</t>
  </si>
  <si>
    <t>ZAMPIERI</t>
  </si>
  <si>
    <t>ZAMUNARO</t>
  </si>
  <si>
    <t>VITO</t>
  </si>
  <si>
    <t>TIZIANO</t>
  </si>
  <si>
    <t>ZANON</t>
  </si>
  <si>
    <t>ZATTRA</t>
  </si>
  <si>
    <t>ZEN</t>
  </si>
  <si>
    <t>ZERBINATI</t>
  </si>
  <si>
    <t>ZONTA</t>
  </si>
  <si>
    <t>ZORDAN</t>
  </si>
  <si>
    <t>ZORZI</t>
  </si>
  <si>
    <t>ZORZO</t>
  </si>
  <si>
    <t>ZUCCHI</t>
  </si>
  <si>
    <t>ZUCCON</t>
  </si>
  <si>
    <t>STEVEN</t>
  </si>
  <si>
    <t>ALZIATI</t>
  </si>
  <si>
    <t>ERICA</t>
  </si>
  <si>
    <t>BUSA</t>
  </si>
  <si>
    <t>CAPPOZZO</t>
  </si>
  <si>
    <t>CONTRINO</t>
  </si>
  <si>
    <t>DE MARZI</t>
  </si>
  <si>
    <t>DENNIS</t>
  </si>
  <si>
    <t>DE TOFFOLI</t>
  </si>
  <si>
    <t>DECCHINO</t>
  </si>
  <si>
    <t>REDA</t>
  </si>
  <si>
    <t>ECH  CHAFAI</t>
  </si>
  <si>
    <t>GATTOLIN</t>
  </si>
  <si>
    <t>GIACON</t>
  </si>
  <si>
    <t>GOLFRE' ANDREASI</t>
  </si>
  <si>
    <t>JOVANOVSKI</t>
  </si>
  <si>
    <t>KOENIG</t>
  </si>
  <si>
    <t>CHEICK H TIDJANE</t>
  </si>
  <si>
    <t>EDMONDO</t>
  </si>
  <si>
    <t>MIOLATO</t>
  </si>
  <si>
    <t>MIOTELLO</t>
  </si>
  <si>
    <t>PANGRAZI</t>
  </si>
  <si>
    <t>PEDRON</t>
  </si>
  <si>
    <t>RANGO</t>
  </si>
  <si>
    <t>RUIZ ABRIL</t>
  </si>
  <si>
    <t>KATIUSCIA</t>
  </si>
  <si>
    <t>SIBIGLIA</t>
  </si>
  <si>
    <t>SIMONETTI</t>
  </si>
  <si>
    <t>SPATARO</t>
  </si>
  <si>
    <t>VASSILAKIS</t>
  </si>
  <si>
    <t>VICENTIN</t>
  </si>
  <si>
    <t>ROMAN GIOVANNI</t>
  </si>
  <si>
    <t>LORENA</t>
  </si>
  <si>
    <t>ZOLLA</t>
  </si>
  <si>
    <t>Società</t>
  </si>
  <si>
    <t>Code Società</t>
  </si>
  <si>
    <t>code</t>
  </si>
  <si>
    <t>E-F</t>
  </si>
  <si>
    <t>E-M</t>
  </si>
  <si>
    <t>R-F</t>
  </si>
  <si>
    <t>R-M</t>
  </si>
  <si>
    <t>C-F</t>
  </si>
  <si>
    <t>C-M</t>
  </si>
  <si>
    <t>J-F</t>
  </si>
  <si>
    <t>Punti</t>
  </si>
  <si>
    <t>Punti2</t>
  </si>
  <si>
    <t>Punti3</t>
  </si>
  <si>
    <t>Punti4</t>
  </si>
  <si>
    <t>Punti5</t>
  </si>
  <si>
    <t>Punti6</t>
  </si>
  <si>
    <t>Punti7</t>
  </si>
  <si>
    <t>Punti8</t>
  </si>
  <si>
    <t>Punti9</t>
  </si>
  <si>
    <t>Punti10</t>
  </si>
  <si>
    <t>tot. Punti</t>
  </si>
  <si>
    <t>tot. presenza</t>
  </si>
  <si>
    <t>P10</t>
  </si>
  <si>
    <t>P1120</t>
  </si>
  <si>
    <t>P2130</t>
  </si>
  <si>
    <t>P35</t>
  </si>
  <si>
    <t xml:space="preserve"> </t>
  </si>
  <si>
    <t>Punti11</t>
  </si>
  <si>
    <t>S-F</t>
  </si>
  <si>
    <t>S-M</t>
  </si>
  <si>
    <t>AA-F</t>
  </si>
  <si>
    <t>AB-F</t>
  </si>
  <si>
    <t>AB-M</t>
  </si>
  <si>
    <t>V-F</t>
  </si>
  <si>
    <t>V-M</t>
  </si>
  <si>
    <t>CCA-F</t>
  </si>
  <si>
    <t>CCA-M</t>
  </si>
  <si>
    <t>CCM-M</t>
  </si>
  <si>
    <t>Punti102</t>
  </si>
  <si>
    <t>Punti212</t>
  </si>
  <si>
    <t>Punti313</t>
  </si>
  <si>
    <t>Punti414</t>
  </si>
  <si>
    <t>Punti515</t>
  </si>
  <si>
    <t>Punti616</t>
  </si>
  <si>
    <t>Punti717</t>
  </si>
  <si>
    <t>Punti818</t>
  </si>
  <si>
    <t>Punti919</t>
  </si>
  <si>
    <t>Punti1020</t>
  </si>
  <si>
    <t>AZZOLIN</t>
  </si>
  <si>
    <t>GIANNINA</t>
  </si>
  <si>
    <t>BITTARELLO</t>
  </si>
  <si>
    <t>ATLETICA CALDOGNO '93</t>
  </si>
  <si>
    <t>CSI ATLETICA COLLI BERICI</t>
  </si>
  <si>
    <t>COSTANTINI</t>
  </si>
  <si>
    <t>LORO</t>
  </si>
  <si>
    <t>ASSAM</t>
  </si>
  <si>
    <t>FAIZA</t>
  </si>
  <si>
    <t>BAITA</t>
  </si>
  <si>
    <t>BASSAN</t>
  </si>
  <si>
    <t>G.S. LEONICENA</t>
  </si>
  <si>
    <t>CONTRO</t>
  </si>
  <si>
    <t>FILIPPO LEOPOLDO</t>
  </si>
  <si>
    <t>DE ROSSO</t>
  </si>
  <si>
    <t>FASINI</t>
  </si>
  <si>
    <t>MERLO</t>
  </si>
  <si>
    <t>CRISTOFORI</t>
  </si>
  <si>
    <t>SALVATORE</t>
  </si>
  <si>
    <t>SALIHA</t>
  </si>
  <si>
    <t>CRAPARO</t>
  </si>
  <si>
    <t>ROBERTA</t>
  </si>
  <si>
    <t>BERTIN</t>
  </si>
  <si>
    <t>BRANCACCIO</t>
  </si>
  <si>
    <t>CASTEGNARO</t>
  </si>
  <si>
    <t>COPIELLO</t>
  </si>
  <si>
    <t>EVA</t>
  </si>
  <si>
    <t>DALLA ROSA</t>
  </si>
  <si>
    <t>FIORESE</t>
  </si>
  <si>
    <t>BAGGIO</t>
  </si>
  <si>
    <t>LAZZAROTTO</t>
  </si>
  <si>
    <t>BUONOCORE</t>
  </si>
  <si>
    <t>COLLINA</t>
  </si>
  <si>
    <t>EDOARDO GIOVANNI</t>
  </si>
  <si>
    <t>FIORASO</t>
  </si>
  <si>
    <t>GIRARDO</t>
  </si>
  <si>
    <t>MARANGONI</t>
  </si>
  <si>
    <t>MASSENZ</t>
  </si>
  <si>
    <t>MATTIAZZI</t>
  </si>
  <si>
    <t>MARTINO</t>
  </si>
  <si>
    <t>MINNITI</t>
  </si>
  <si>
    <t>MIONI</t>
  </si>
  <si>
    <t>MENSAH</t>
  </si>
  <si>
    <t>SHARMELL BIRAGO</t>
  </si>
  <si>
    <t>ASTRINI</t>
  </si>
  <si>
    <t>BORIERO</t>
  </si>
  <si>
    <t>AGATA</t>
  </si>
  <si>
    <t>ISABEL</t>
  </si>
  <si>
    <t>CRESTANI</t>
  </si>
  <si>
    <t>GIANFRANCO</t>
  </si>
  <si>
    <t>DALLA BONA</t>
  </si>
  <si>
    <t>FABIAN</t>
  </si>
  <si>
    <t>GROSSELLE</t>
  </si>
  <si>
    <t>MAZZUCATO</t>
  </si>
  <si>
    <t>MIOLO</t>
  </si>
  <si>
    <t>AIT ALI</t>
  </si>
  <si>
    <t>EUGENIO</t>
  </si>
  <si>
    <t>BETTINI</t>
  </si>
  <si>
    <t>FABRELLO</t>
  </si>
  <si>
    <t>ANTON</t>
  </si>
  <si>
    <t>GACHAOUI</t>
  </si>
  <si>
    <t>YOUSSEF</t>
  </si>
  <si>
    <t>MANUELA</t>
  </si>
  <si>
    <t>MALASPINA</t>
  </si>
  <si>
    <t>BEGGIO</t>
  </si>
  <si>
    <t>BORTOLI</t>
  </si>
  <si>
    <t>CAREGNATO</t>
  </si>
  <si>
    <t>CULICI</t>
  </si>
  <si>
    <t>CUOGHI</t>
  </si>
  <si>
    <t>HACHIMY</t>
  </si>
  <si>
    <t>LONEDO</t>
  </si>
  <si>
    <t>BAGNARA</t>
  </si>
  <si>
    <t>ALICE NADIA</t>
  </si>
  <si>
    <t>BAROZZI</t>
  </si>
  <si>
    <t>CANOVA</t>
  </si>
  <si>
    <t>CAPORIONDO</t>
  </si>
  <si>
    <t>CARNIELLO</t>
  </si>
  <si>
    <t>ISABELLA</t>
  </si>
  <si>
    <t>DANI</t>
  </si>
  <si>
    <t>DELL'AGLIO</t>
  </si>
  <si>
    <t>GIORGIA ROSI</t>
  </si>
  <si>
    <t>GENESIN</t>
  </si>
  <si>
    <t>GOTTER</t>
  </si>
  <si>
    <t>TAMARA</t>
  </si>
  <si>
    <t>MIRKO</t>
  </si>
  <si>
    <t>AGOSTINETTO</t>
  </si>
  <si>
    <t>KATIA</t>
  </si>
  <si>
    <t>BERTINI</t>
  </si>
  <si>
    <t>EMI</t>
  </si>
  <si>
    <t>BRABETZ MACHADO</t>
  </si>
  <si>
    <t>ANNA MARTINA</t>
  </si>
  <si>
    <t>BUSON</t>
  </si>
  <si>
    <t>CESTONARO</t>
  </si>
  <si>
    <t>COLOSSO</t>
  </si>
  <si>
    <t>DAL BEN</t>
  </si>
  <si>
    <t>DALLA RIVA</t>
  </si>
  <si>
    <t>DE FAVERI</t>
  </si>
  <si>
    <t>DELPERO</t>
  </si>
  <si>
    <t>DUSO</t>
  </si>
  <si>
    <t>ERTANI</t>
  </si>
  <si>
    <t>EMILY</t>
  </si>
  <si>
    <t>FAGGIN</t>
  </si>
  <si>
    <t>CARLA</t>
  </si>
  <si>
    <t>FATTORI</t>
  </si>
  <si>
    <t>HORATZ</t>
  </si>
  <si>
    <t>HOTI</t>
  </si>
  <si>
    <t>ALKETA</t>
  </si>
  <si>
    <t>ERONA</t>
  </si>
  <si>
    <t>LAKOUIR</t>
  </si>
  <si>
    <t>BOUAZZA</t>
  </si>
  <si>
    <t>MIZZON</t>
  </si>
  <si>
    <t>GERARDIN</t>
  </si>
  <si>
    <t>SABRINE</t>
  </si>
  <si>
    <t>LOVECCHIO</t>
  </si>
  <si>
    <t>PIO FEDERICO</t>
  </si>
  <si>
    <t>BOUKHALFA</t>
  </si>
  <si>
    <t>ABDELKADER</t>
  </si>
  <si>
    <t>BATTOCCHIA</t>
  </si>
  <si>
    <t>ASIA ESPERANZA</t>
  </si>
  <si>
    <t>MARIANO</t>
  </si>
  <si>
    <t>CONTE</t>
  </si>
  <si>
    <t>DALLA POZZA</t>
  </si>
  <si>
    <t>GUIOTTO</t>
  </si>
  <si>
    <t>LANARO</t>
  </si>
  <si>
    <t>MOTTERLE</t>
  </si>
  <si>
    <t>MULLAH</t>
  </si>
  <si>
    <t>REDOY</t>
  </si>
  <si>
    <t>MARIASOLE</t>
  </si>
  <si>
    <t>MUTTERLE</t>
  </si>
  <si>
    <t>NICO</t>
  </si>
  <si>
    <t>BRIAN SEVERINO</t>
  </si>
  <si>
    <t>NICOLAZZO</t>
  </si>
  <si>
    <t>NICOLETTI</t>
  </si>
  <si>
    <t>GAIA</t>
  </si>
  <si>
    <t>OUATTARA</t>
  </si>
  <si>
    <t>RAMATOU</t>
  </si>
  <si>
    <t>ANGELO</t>
  </si>
  <si>
    <t>PERIS</t>
  </si>
  <si>
    <t>PICHIERRI</t>
  </si>
  <si>
    <t>PINAROLI</t>
  </si>
  <si>
    <t>POZZAN</t>
  </si>
  <si>
    <t>PREBIANCA</t>
  </si>
  <si>
    <t>PRUNA</t>
  </si>
  <si>
    <t>RAMANZIN</t>
  </si>
  <si>
    <t>RENSO</t>
  </si>
  <si>
    <t>RIGHI</t>
  </si>
  <si>
    <t>RIZZATO</t>
  </si>
  <si>
    <t>ERIK</t>
  </si>
  <si>
    <t>RIZZOTTO</t>
  </si>
  <si>
    <t>RUBIN</t>
  </si>
  <si>
    <t>MARIA CLELIA</t>
  </si>
  <si>
    <t>SAVIO</t>
  </si>
  <si>
    <t>SCACCO</t>
  </si>
  <si>
    <t>SCALZOTTO</t>
  </si>
  <si>
    <t>ANNARITA</t>
  </si>
  <si>
    <t>SCAVAZZA</t>
  </si>
  <si>
    <t>SCHIAVO</t>
  </si>
  <si>
    <t>SCHIRO</t>
  </si>
  <si>
    <t>ALBANO</t>
  </si>
  <si>
    <t>SETTE</t>
  </si>
  <si>
    <t>CATHERINE</t>
  </si>
  <si>
    <t>SILO</t>
  </si>
  <si>
    <t>SING</t>
  </si>
  <si>
    <t>PARAMVIR</t>
  </si>
  <si>
    <t>SLANZI</t>
  </si>
  <si>
    <t>SPAGNOLO</t>
  </si>
  <si>
    <t>SPEROTTO</t>
  </si>
  <si>
    <t>SPEZIALE</t>
  </si>
  <si>
    <t>TARQUINI</t>
  </si>
  <si>
    <t>MARCO AURELIO</t>
  </si>
  <si>
    <t>TAVELLA</t>
  </si>
  <si>
    <t>TOFFANIN</t>
  </si>
  <si>
    <t>TOGNAZZO</t>
  </si>
  <si>
    <t>TOGNETTI</t>
  </si>
  <si>
    <t>TOGNON</t>
  </si>
  <si>
    <t>TONEATTI</t>
  </si>
  <si>
    <t>TRENTO</t>
  </si>
  <si>
    <t>TROVATO</t>
  </si>
  <si>
    <t>RICCARDO GIUSEPPE</t>
  </si>
  <si>
    <t>TURCATO</t>
  </si>
  <si>
    <t>VALENTE</t>
  </si>
  <si>
    <t>VELLER</t>
  </si>
  <si>
    <t>VENZO</t>
  </si>
  <si>
    <t>SELENA</t>
  </si>
  <si>
    <t>VIDOTTO</t>
  </si>
  <si>
    <t>ZACCHETTI</t>
  </si>
  <si>
    <t>ZILIO</t>
  </si>
  <si>
    <t>ZOLIN</t>
  </si>
  <si>
    <t>ZUGLIANI</t>
  </si>
  <si>
    <t>SOCIETA' ORGANIZZATRICE</t>
  </si>
  <si>
    <t>ESORDIENTI FEMMINILE</t>
  </si>
  <si>
    <t>ESORDIENTI MASCHILE</t>
  </si>
  <si>
    <t>RAGAZZE</t>
  </si>
  <si>
    <t>RAGAZZI</t>
  </si>
  <si>
    <t>CADETTE</t>
  </si>
  <si>
    <t>CADETTI</t>
  </si>
  <si>
    <t>ALLIEVI</t>
  </si>
  <si>
    <t>CROSS CORTO FEM</t>
  </si>
  <si>
    <t>CROSS CORTO ASS MASC</t>
  </si>
  <si>
    <t>CROSS CORTO MASTER MASC</t>
  </si>
  <si>
    <t>CSI COLLI BERICI</t>
  </si>
  <si>
    <t>ATELTICA CALDOGNO 93</t>
  </si>
  <si>
    <t>G.S.LEONICENA</t>
  </si>
  <si>
    <t>AAB-M</t>
  </si>
  <si>
    <t>JS-M</t>
  </si>
  <si>
    <t>ASS-F</t>
  </si>
  <si>
    <t>AMATORI A- B</t>
  </si>
  <si>
    <t>JUNIOR SENIOR MASCHILE</t>
  </si>
  <si>
    <t>ASSOLUTA FEMMINILE (Allieve - Junior - Senior-Amatori-Veterane)</t>
  </si>
  <si>
    <t>AV-M</t>
  </si>
  <si>
    <t>2° PROVA PROVINCIALE</t>
  </si>
  <si>
    <t>FONTANIVA</t>
  </si>
  <si>
    <t>SALF ALTOPADOVANA</t>
  </si>
  <si>
    <t>PETTENON</t>
  </si>
  <si>
    <t>SAMBARE</t>
  </si>
  <si>
    <t>SCHIRATO</t>
  </si>
  <si>
    <t>TELLATIN</t>
  </si>
  <si>
    <t>TREVISIOL</t>
  </si>
  <si>
    <t>AIDA</t>
  </si>
  <si>
    <t>VENTURA</t>
  </si>
  <si>
    <t>ZANETTI</t>
  </si>
  <si>
    <t>ZULIAN</t>
  </si>
  <si>
    <t>ZURLO</t>
  </si>
  <si>
    <t>FUCA'</t>
  </si>
  <si>
    <t/>
  </si>
  <si>
    <t>MONTAGNINI</t>
  </si>
  <si>
    <t>CSI ATLETICA PROVINCIA VICENZA</t>
  </si>
  <si>
    <t>F</t>
  </si>
  <si>
    <t>ASI ATLETICA BREGANZE</t>
  </si>
  <si>
    <t>VI619</t>
  </si>
  <si>
    <t>VI622</t>
  </si>
  <si>
    <t>ECH</t>
  </si>
  <si>
    <t>MALO</t>
  </si>
  <si>
    <t>eg009195</t>
  </si>
  <si>
    <t>VALCHIAMPO</t>
  </si>
  <si>
    <t>CAPPELETTI</t>
  </si>
  <si>
    <t>ABD ELOUAHED</t>
  </si>
  <si>
    <t>eg011192</t>
  </si>
  <si>
    <t>03604353</t>
  </si>
  <si>
    <t>COSTENIERO</t>
  </si>
  <si>
    <t>eg011114</t>
  </si>
  <si>
    <t>AMADIO</t>
  </si>
  <si>
    <t>eg011113</t>
  </si>
  <si>
    <t>GRABOVAC</t>
  </si>
  <si>
    <t>DI MASSIMO</t>
  </si>
  <si>
    <t xml:space="preserve">BALDAN </t>
  </si>
  <si>
    <t>CREAZZO</t>
  </si>
  <si>
    <t>VALDAGNO</t>
  </si>
  <si>
    <t>eg011181</t>
  </si>
  <si>
    <t>SALF</t>
  </si>
  <si>
    <t>eg011190</t>
  </si>
  <si>
    <t>CARLI</t>
  </si>
  <si>
    <t>LORENZATO</t>
  </si>
  <si>
    <t xml:space="preserve">ZULIAN </t>
  </si>
  <si>
    <t>BERTONCELLO</t>
  </si>
  <si>
    <t>AGUDELO</t>
  </si>
  <si>
    <t>GIOLI</t>
  </si>
  <si>
    <t>GNOATTO</t>
  </si>
  <si>
    <t>ALTEA</t>
  </si>
  <si>
    <t>TEZZE</t>
  </si>
  <si>
    <t>ANDRETTA</t>
  </si>
  <si>
    <t>NTAKIRUTIMANA</t>
  </si>
  <si>
    <t>JEAN MICHEL</t>
  </si>
  <si>
    <t>PERNECHELE</t>
  </si>
  <si>
    <t>DUEVILLE</t>
  </si>
  <si>
    <t>BIZZOTTO</t>
  </si>
  <si>
    <t>FAGGION</t>
  </si>
  <si>
    <t>OBADOU</t>
  </si>
  <si>
    <t>ALI</t>
  </si>
  <si>
    <t>MOHAMMED SAMUDIN</t>
  </si>
  <si>
    <t>MORTINI</t>
  </si>
  <si>
    <t>RAFFAELLO</t>
  </si>
  <si>
    <t>COLLI BERICI</t>
  </si>
  <si>
    <t>MINA</t>
  </si>
  <si>
    <t>ALBINA</t>
  </si>
  <si>
    <t>03604514</t>
  </si>
  <si>
    <t>LIONZO</t>
  </si>
  <si>
    <t>DUEVILLLE</t>
  </si>
  <si>
    <t xml:space="preserve">SBALCHIERO </t>
  </si>
  <si>
    <t>CONCETTA</t>
  </si>
  <si>
    <t>MESSINA</t>
  </si>
  <si>
    <t>VAL CHIAMPO</t>
  </si>
  <si>
    <t>MARIACRISTIKNA</t>
  </si>
  <si>
    <t>POSIZIONE</t>
  </si>
  <si>
    <t>MASCIA</t>
  </si>
  <si>
    <t>Colonna1</t>
  </si>
  <si>
    <t>retrocesso per partenza irregolare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</si>
</sst>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[$-F800]dddd\,\ mmmm\ dd\,\ yyyy"/>
    <numFmt numFmtId="166" formatCode="h:mm;@"/>
  </numFmts>
  <fonts count="30" x14ac:knownFonts="1">
    <font>
      <sz val="11"/>
      <color rgb="FF000000"/>
      <name val="Calibri"/>
      <family val="2"/>
    </font>
    <font>
      <sz val="11.5"/>
      <name val="Times New Roman"/>
      <family val="1"/>
    </font>
    <font>
      <sz val="11.5"/>
      <name val="Times New Roman"/>
      <family val="1"/>
    </font>
    <font>
      <sz val="12"/>
      <name val="Times New Roman"/>
      <family val="1"/>
    </font>
    <font>
      <b/>
      <sz val="11.5"/>
      <name val="Times New Roman"/>
      <family val="1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4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0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6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4" tint="0.79998168889431442"/>
        <bgColor theme="4" tint="0.79998168889431442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0" fontId="6" fillId="0" borderId="2"/>
    <xf numFmtId="0" fontId="11" fillId="0" borderId="2"/>
    <xf numFmtId="0" fontId="12" fillId="0" borderId="2"/>
    <xf numFmtId="0" fontId="12" fillId="0" borderId="2"/>
  </cellStyleXfs>
  <cellXfs count="150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9" fillId="4" borderId="1" xfId="2" applyFont="1" applyFill="1" applyBorder="1" applyAlignment="1" applyProtection="1">
      <alignment horizontal="center" vertical="center"/>
      <protection locked="0"/>
    </xf>
    <xf numFmtId="0" fontId="12" fillId="3" borderId="1" xfId="3" applyFill="1" applyBorder="1" applyAlignment="1">
      <alignment horizontal="center" vertical="center" wrapText="1"/>
    </xf>
    <xf numFmtId="0" fontId="20" fillId="3" borderId="1" xfId="3" applyFont="1" applyFill="1" applyBorder="1" applyAlignment="1">
      <alignment horizontal="center" vertical="center" wrapText="1"/>
    </xf>
    <xf numFmtId="0" fontId="19" fillId="0" borderId="1" xfId="2" applyFont="1" applyFill="1" applyBorder="1" applyAlignment="1" applyProtection="1">
      <alignment horizontal="center" vertical="center"/>
      <protection locked="0"/>
    </xf>
    <xf numFmtId="0" fontId="12" fillId="0" borderId="1" xfId="3" applyFill="1" applyBorder="1" applyAlignment="1">
      <alignment horizontal="center" vertical="center" wrapText="1"/>
    </xf>
    <xf numFmtId="0" fontId="20" fillId="0" borderId="1" xfId="3" applyFont="1" applyFill="1" applyBorder="1" applyAlignment="1">
      <alignment horizontal="center" vertical="center" wrapText="1"/>
    </xf>
    <xf numFmtId="0" fontId="21" fillId="0" borderId="1" xfId="3" applyFont="1" applyFill="1" applyBorder="1" applyAlignment="1">
      <alignment horizontal="center" vertical="center" wrapText="1"/>
    </xf>
    <xf numFmtId="0" fontId="12" fillId="3" borderId="1" xfId="3" applyFill="1" applyBorder="1" applyAlignment="1">
      <alignment horizontal="center" vertical="center"/>
    </xf>
    <xf numFmtId="0" fontId="12" fillId="0" borderId="1" xfId="3" applyFill="1" applyBorder="1" applyAlignment="1">
      <alignment horizontal="center" vertical="center"/>
    </xf>
    <xf numFmtId="0" fontId="23" fillId="0" borderId="1" xfId="4" applyFont="1" applyBorder="1" applyAlignment="1">
      <alignment horizontal="center" vertical="center"/>
    </xf>
    <xf numFmtId="0" fontId="23" fillId="0" borderId="1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19" fillId="6" borderId="1" xfId="2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center" vertical="center" wrapText="1"/>
    </xf>
    <xf numFmtId="0" fontId="19" fillId="3" borderId="1" xfId="2" applyFont="1" applyFill="1" applyBorder="1" applyAlignment="1" applyProtection="1">
      <alignment horizontal="center" vertical="center"/>
      <protection locked="0"/>
    </xf>
    <xf numFmtId="0" fontId="0" fillId="6" borderId="1" xfId="0" applyNumberFormat="1" applyFill="1" applyBorder="1" applyAlignment="1">
      <alignment horizontal="center" vertical="center" wrapText="1"/>
    </xf>
    <xf numFmtId="164" fontId="9" fillId="6" borderId="1" xfId="0" applyNumberFormat="1" applyFon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0" fontId="19" fillId="7" borderId="1" xfId="2" applyFont="1" applyFill="1" applyBorder="1" applyAlignment="1" applyProtection="1">
      <alignment horizontal="center" vertical="center"/>
      <protection locked="0"/>
    </xf>
    <xf numFmtId="0" fontId="2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7" fillId="6" borderId="1" xfId="0" applyNumberFormat="1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9" fillId="7" borderId="14" xfId="2" applyFont="1" applyFill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/>
    </xf>
    <xf numFmtId="0" fontId="25" fillId="0" borderId="1" xfId="0" applyNumberFormat="1" applyFont="1" applyBorder="1" applyAlignment="1">
      <alignment horizontal="center" vertical="center"/>
    </xf>
    <xf numFmtId="0" fontId="25" fillId="8" borderId="1" xfId="0" applyNumberFormat="1" applyFont="1" applyFill="1" applyBorder="1" applyAlignment="1">
      <alignment horizontal="center" vertical="center"/>
    </xf>
    <xf numFmtId="0" fontId="26" fillId="4" borderId="1" xfId="2" applyFont="1" applyFill="1" applyBorder="1" applyAlignment="1" applyProtection="1">
      <alignment horizontal="center" vertical="center"/>
      <protection locked="0"/>
    </xf>
    <xf numFmtId="0" fontId="26" fillId="3" borderId="14" xfId="2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>
      <alignment horizontal="center" vertical="center" wrapText="1"/>
    </xf>
    <xf numFmtId="0" fontId="26" fillId="4" borderId="14" xfId="2" applyFont="1" applyFill="1" applyBorder="1" applyAlignment="1" applyProtection="1">
      <alignment horizontal="center" vertical="center"/>
      <protection locked="0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 wrapText="1"/>
    </xf>
    <xf numFmtId="0" fontId="26" fillId="3" borderId="1" xfId="2" applyFont="1" applyFill="1" applyBorder="1" applyAlignment="1" applyProtection="1">
      <alignment horizontal="center" vertical="center"/>
      <protection locked="0"/>
    </xf>
    <xf numFmtId="0" fontId="26" fillId="7" borderId="1" xfId="2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10" fillId="0" borderId="1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2" xfId="0" applyNumberFormat="1" applyBorder="1" applyAlignment="1">
      <alignment horizontal="left" vertical="center"/>
    </xf>
    <xf numFmtId="0" fontId="10" fillId="0" borderId="22" xfId="0" applyNumberFormat="1" applyFont="1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166" fontId="10" fillId="0" borderId="7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6" fontId="10" fillId="0" borderId="6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0" borderId="7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2" fontId="13" fillId="2" borderId="5" xfId="0" applyNumberFormat="1" applyFont="1" applyFill="1" applyBorder="1" applyAlignment="1">
      <alignment horizontal="center" vertical="center" wrapText="1"/>
    </xf>
    <xf numFmtId="2" fontId="13" fillId="2" borderId="4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Border="1" applyAlignment="1">
      <alignment horizontal="center" vertical="center" wrapText="1"/>
    </xf>
    <xf numFmtId="166" fontId="10" fillId="0" borderId="4" xfId="0" applyNumberFormat="1" applyFont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</cellXfs>
  <cellStyles count="5">
    <cellStyle name="Excel Built-in Excel Built-in Excel Built-in Excel Built-in Excel Built-in Excel Built-in Excel Built-in Normale_Foglio1" xfId="1" xr:uid="{00000000-0005-0000-0000-000000000000}"/>
    <cellStyle name="Normale" xfId="0" builtinId="0"/>
    <cellStyle name="Normale 2" xfId="2" xr:uid="{00000000-0005-0000-0000-000002000000}"/>
    <cellStyle name="Normale 3" xfId="3" xr:uid="{00000000-0005-0000-0000-000003000000}"/>
    <cellStyle name="Normale 4" xfId="4" xr:uid="{00000000-0005-0000-0000-000004000000}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4F7FA"/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969" y="102054"/>
          <a:ext cx="1509031" cy="48556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Roaming/Microsoft/Excel/Users/User/Desktop/Campestre%20SARCEDO%202017/Campestre%20Generale%20SARCEDO%20SENIOR%20JUNIO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Roaming/Microsoft/Excel/Campestre%20Generale%20Fontaniva%20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cietà"/>
      <sheetName val="E-F"/>
      <sheetName val="E-M"/>
      <sheetName val="R-F"/>
      <sheetName val="R-M "/>
      <sheetName val="C-F"/>
      <sheetName val="C-M"/>
      <sheetName val="A-F"/>
      <sheetName val="A-M"/>
      <sheetName val="J-F"/>
      <sheetName val="J-M"/>
      <sheetName val="S-F"/>
      <sheetName val="S-M"/>
      <sheetName val="AA-F"/>
      <sheetName val="AA-M"/>
      <sheetName val="AB-F"/>
      <sheetName val="AB-M"/>
      <sheetName val="V-F"/>
      <sheetName val="V-M"/>
      <sheetName val="CCA-F"/>
      <sheetName val="CCA-M"/>
      <sheetName val="CCM-M"/>
      <sheetName val="tesserati"/>
      <sheetName val="punteggi"/>
      <sheetName val="Campestre Generale SARCEDO S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cietà"/>
      <sheetName val="AAB-M"/>
      <sheetName val="JS-M"/>
      <sheetName val="ASS-F"/>
      <sheetName val="E-F"/>
      <sheetName val="E-M"/>
      <sheetName val="R-F"/>
      <sheetName val="R-M "/>
      <sheetName val="C-F"/>
      <sheetName val="C-M"/>
      <sheetName val="AV-M"/>
      <sheetName val="CCA-F"/>
      <sheetName val="CCA-M"/>
      <sheetName val="CCM-M"/>
      <sheetName val="tesserati"/>
      <sheetName val="punteggi"/>
      <sheetName val="S-M"/>
      <sheetName val="AB-M"/>
      <sheetName val="J-F"/>
      <sheetName val="S-F"/>
      <sheetName val="AA-F"/>
      <sheetName val="AB-F"/>
      <sheetName val="V-F"/>
      <sheetName val="V-M"/>
      <sheetName val="Foglio1"/>
      <sheetName val="Campestre Generale Fontaniva 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5"/>
  <sheetViews>
    <sheetView tabSelected="1" workbookViewId="0">
      <pane xSplit="2" topLeftCell="AT1" activePane="topRight" state="frozen"/>
      <selection pane="topRight" activeCell="AW1" sqref="AW1"/>
    </sheetView>
  </sheetViews>
  <sheetFormatPr defaultRowHeight="14.5" x14ac:dyDescent="0.35"/>
  <cols>
    <col min="1" max="1" width="9.54296875" style="19" customWidth="1"/>
    <col min="2" max="2" width="37" customWidth="1"/>
    <col min="3" max="22" width="7.7265625" hidden="1" customWidth="1"/>
    <col min="23" max="23" width="8.1796875" hidden="1" customWidth="1"/>
    <col min="24" max="24" width="8.26953125" hidden="1" customWidth="1"/>
    <col min="25" max="25" width="9.7265625" hidden="1" customWidth="1"/>
    <col min="26" max="26" width="7.81640625" hidden="1" customWidth="1"/>
    <col min="27" max="27" width="9.7265625" hidden="1" customWidth="1"/>
    <col min="28" max="45" width="0" hidden="1" customWidth="1"/>
  </cols>
  <sheetData>
    <row r="1" spans="1:47" ht="30.75" customHeight="1" x14ac:dyDescent="0.35">
      <c r="A1" s="81" t="s">
        <v>521</v>
      </c>
      <c r="B1" s="82" t="s">
        <v>519</v>
      </c>
      <c r="C1" s="82" t="s">
        <v>522</v>
      </c>
      <c r="D1" s="82" t="s">
        <v>529</v>
      </c>
      <c r="E1" s="82" t="s">
        <v>523</v>
      </c>
      <c r="F1" s="82" t="s">
        <v>530</v>
      </c>
      <c r="G1" s="82" t="s">
        <v>524</v>
      </c>
      <c r="H1" s="82" t="s">
        <v>531</v>
      </c>
      <c r="I1" s="82" t="s">
        <v>525</v>
      </c>
      <c r="J1" s="82" t="s">
        <v>532</v>
      </c>
      <c r="K1" s="82" t="s">
        <v>526</v>
      </c>
      <c r="L1" s="82" t="s">
        <v>533</v>
      </c>
      <c r="M1" s="82" t="s">
        <v>527</v>
      </c>
      <c r="N1" s="82" t="s">
        <v>534</v>
      </c>
      <c r="O1" s="82" t="s">
        <v>772</v>
      </c>
      <c r="P1" s="82" t="s">
        <v>535</v>
      </c>
      <c r="Q1" s="82" t="s">
        <v>776</v>
      </c>
      <c r="R1" s="82" t="s">
        <v>536</v>
      </c>
      <c r="S1" s="82" t="s">
        <v>528</v>
      </c>
      <c r="T1" s="82" t="s">
        <v>537</v>
      </c>
      <c r="U1" s="82" t="s">
        <v>771</v>
      </c>
      <c r="V1" s="82" t="s">
        <v>538</v>
      </c>
      <c r="W1" s="82" t="s">
        <v>547</v>
      </c>
      <c r="X1" s="82" t="s">
        <v>546</v>
      </c>
      <c r="Y1" s="82" t="s">
        <v>548</v>
      </c>
      <c r="Z1" s="82" t="s">
        <v>558</v>
      </c>
      <c r="AA1" s="82" t="s">
        <v>549</v>
      </c>
      <c r="AB1" s="82" t="s">
        <v>559</v>
      </c>
      <c r="AC1" s="82" t="s">
        <v>770</v>
      </c>
      <c r="AD1" s="82" t="s">
        <v>560</v>
      </c>
      <c r="AE1" s="82" t="s">
        <v>550</v>
      </c>
      <c r="AF1" s="82" t="s">
        <v>561</v>
      </c>
      <c r="AG1" s="82" t="s">
        <v>551</v>
      </c>
      <c r="AH1" s="82" t="s">
        <v>562</v>
      </c>
      <c r="AI1" s="82" t="s">
        <v>552</v>
      </c>
      <c r="AJ1" s="82" t="s">
        <v>563</v>
      </c>
      <c r="AK1" s="82" t="s">
        <v>553</v>
      </c>
      <c r="AL1" s="82" t="s">
        <v>564</v>
      </c>
      <c r="AM1" s="82" t="s">
        <v>554</v>
      </c>
      <c r="AN1" s="82" t="s">
        <v>565</v>
      </c>
      <c r="AO1" s="82" t="s">
        <v>555</v>
      </c>
      <c r="AP1" s="82" t="s">
        <v>566</v>
      </c>
      <c r="AQ1" s="82" t="s">
        <v>556</v>
      </c>
      <c r="AR1" s="82" t="s">
        <v>557</v>
      </c>
      <c r="AS1" s="82" t="s">
        <v>540</v>
      </c>
      <c r="AT1" s="82" t="s">
        <v>539</v>
      </c>
      <c r="AU1" s="83" t="s">
        <v>852</v>
      </c>
    </row>
    <row r="2" spans="1:47" ht="30" customHeight="1" x14ac:dyDescent="0.35">
      <c r="A2" s="84">
        <v>112</v>
      </c>
      <c r="B2" s="78" t="s">
        <v>33</v>
      </c>
      <c r="C2" s="78">
        <v>4</v>
      </c>
      <c r="D2" s="78">
        <v>95</v>
      </c>
      <c r="E2" s="78">
        <v>4</v>
      </c>
      <c r="F2" s="78">
        <v>50</v>
      </c>
      <c r="G2" s="78">
        <v>7</v>
      </c>
      <c r="H2" s="78">
        <v>93</v>
      </c>
      <c r="I2" s="78">
        <v>3</v>
      </c>
      <c r="J2" s="78">
        <v>24</v>
      </c>
      <c r="K2" s="79">
        <v>7</v>
      </c>
      <c r="L2" s="79">
        <v>131</v>
      </c>
      <c r="M2" s="79">
        <v>4</v>
      </c>
      <c r="N2" s="79">
        <v>90</v>
      </c>
      <c r="O2" s="79">
        <v>17</v>
      </c>
      <c r="P2" s="79">
        <v>196</v>
      </c>
      <c r="Q2" s="79">
        <v>10</v>
      </c>
      <c r="R2" s="79">
        <v>121</v>
      </c>
      <c r="S2" s="79">
        <v>0</v>
      </c>
      <c r="T2" s="79">
        <v>0</v>
      </c>
      <c r="U2" s="79">
        <v>1</v>
      </c>
      <c r="V2" s="79">
        <v>11</v>
      </c>
      <c r="W2" s="78">
        <v>0</v>
      </c>
      <c r="X2" s="78">
        <v>0</v>
      </c>
      <c r="Y2" s="78">
        <v>0</v>
      </c>
      <c r="Z2" s="78">
        <v>0</v>
      </c>
      <c r="AA2" s="78">
        <v>0</v>
      </c>
      <c r="AB2" s="78">
        <v>0</v>
      </c>
      <c r="AC2" s="78">
        <v>5</v>
      </c>
      <c r="AD2" s="78">
        <v>93</v>
      </c>
      <c r="AE2" s="79">
        <v>0</v>
      </c>
      <c r="AF2" s="79">
        <v>0</v>
      </c>
      <c r="AG2" s="79">
        <v>0</v>
      </c>
      <c r="AH2" s="79">
        <v>0</v>
      </c>
      <c r="AI2" s="79">
        <v>0</v>
      </c>
      <c r="AJ2" s="79">
        <v>0</v>
      </c>
      <c r="AK2" s="79">
        <v>0</v>
      </c>
      <c r="AL2" s="79">
        <v>0</v>
      </c>
      <c r="AM2" s="79">
        <v>7</v>
      </c>
      <c r="AN2" s="79">
        <v>128</v>
      </c>
      <c r="AO2" s="79">
        <v>5</v>
      </c>
      <c r="AP2" s="79">
        <v>114</v>
      </c>
      <c r="AQ2" s="79">
        <v>7</v>
      </c>
      <c r="AR2" s="79">
        <v>51</v>
      </c>
      <c r="AS2" s="79">
        <v>81</v>
      </c>
      <c r="AT2" s="80">
        <v>1197</v>
      </c>
      <c r="AU2" s="85">
        <v>1</v>
      </c>
    </row>
    <row r="3" spans="1:47" ht="30" customHeight="1" x14ac:dyDescent="0.35">
      <c r="A3" s="84">
        <v>101</v>
      </c>
      <c r="B3" s="78" t="s">
        <v>24</v>
      </c>
      <c r="C3" s="78">
        <v>10</v>
      </c>
      <c r="D3" s="78">
        <v>174</v>
      </c>
      <c r="E3" s="78">
        <v>4</v>
      </c>
      <c r="F3" s="78">
        <v>72</v>
      </c>
      <c r="G3" s="78">
        <v>8</v>
      </c>
      <c r="H3" s="78">
        <v>183</v>
      </c>
      <c r="I3" s="78">
        <v>2</v>
      </c>
      <c r="J3" s="78">
        <v>14</v>
      </c>
      <c r="K3" s="79">
        <v>11</v>
      </c>
      <c r="L3" s="79">
        <v>97</v>
      </c>
      <c r="M3" s="79">
        <v>6</v>
      </c>
      <c r="N3" s="79">
        <v>96</v>
      </c>
      <c r="O3" s="79">
        <v>9</v>
      </c>
      <c r="P3" s="79">
        <v>119</v>
      </c>
      <c r="Q3" s="79">
        <v>2</v>
      </c>
      <c r="R3" s="79">
        <v>55</v>
      </c>
      <c r="S3" s="79">
        <v>0</v>
      </c>
      <c r="T3" s="79">
        <v>0</v>
      </c>
      <c r="U3" s="79">
        <v>0</v>
      </c>
      <c r="V3" s="79">
        <v>0</v>
      </c>
      <c r="W3" s="78">
        <v>0</v>
      </c>
      <c r="X3" s="78">
        <v>0</v>
      </c>
      <c r="Y3" s="78">
        <v>0</v>
      </c>
      <c r="Z3" s="78">
        <v>0</v>
      </c>
      <c r="AA3" s="78">
        <v>0</v>
      </c>
      <c r="AB3" s="78">
        <v>0</v>
      </c>
      <c r="AC3" s="78">
        <v>13</v>
      </c>
      <c r="AD3" s="78">
        <v>166</v>
      </c>
      <c r="AE3" s="79">
        <v>0</v>
      </c>
      <c r="AF3" s="79">
        <v>0</v>
      </c>
      <c r="AG3" s="79">
        <v>0</v>
      </c>
      <c r="AH3" s="79">
        <v>0</v>
      </c>
      <c r="AI3" s="79">
        <v>0</v>
      </c>
      <c r="AJ3" s="79">
        <v>0</v>
      </c>
      <c r="AK3" s="79">
        <v>0</v>
      </c>
      <c r="AL3" s="79">
        <v>0</v>
      </c>
      <c r="AM3" s="79">
        <v>8</v>
      </c>
      <c r="AN3" s="79">
        <v>81</v>
      </c>
      <c r="AO3" s="79">
        <v>6</v>
      </c>
      <c r="AP3" s="79">
        <v>45</v>
      </c>
      <c r="AQ3" s="79">
        <v>8</v>
      </c>
      <c r="AR3" s="79">
        <v>78</v>
      </c>
      <c r="AS3" s="79">
        <v>87</v>
      </c>
      <c r="AT3" s="80">
        <v>1180</v>
      </c>
      <c r="AU3" s="85">
        <v>2</v>
      </c>
    </row>
    <row r="4" spans="1:47" ht="30" customHeight="1" x14ac:dyDescent="0.35">
      <c r="A4" s="84">
        <v>70</v>
      </c>
      <c r="B4" s="78" t="s">
        <v>767</v>
      </c>
      <c r="C4" s="79">
        <v>1</v>
      </c>
      <c r="D4" s="79">
        <v>32</v>
      </c>
      <c r="E4" s="79">
        <v>2</v>
      </c>
      <c r="F4" s="79">
        <v>10</v>
      </c>
      <c r="G4" s="79">
        <v>3</v>
      </c>
      <c r="H4" s="79">
        <v>67</v>
      </c>
      <c r="I4" s="79">
        <v>6</v>
      </c>
      <c r="J4" s="79">
        <v>118</v>
      </c>
      <c r="K4" s="79">
        <v>4</v>
      </c>
      <c r="L4" s="79">
        <v>111</v>
      </c>
      <c r="M4" s="79">
        <v>3</v>
      </c>
      <c r="N4" s="79">
        <v>43</v>
      </c>
      <c r="O4" s="79">
        <v>3</v>
      </c>
      <c r="P4" s="79">
        <v>38</v>
      </c>
      <c r="Q4" s="79">
        <v>1</v>
      </c>
      <c r="R4" s="79">
        <v>29</v>
      </c>
      <c r="S4" s="79">
        <v>0</v>
      </c>
      <c r="T4" s="79">
        <v>0</v>
      </c>
      <c r="U4" s="79">
        <v>3</v>
      </c>
      <c r="V4" s="79">
        <v>36</v>
      </c>
      <c r="W4" s="79">
        <v>0</v>
      </c>
      <c r="X4" s="79">
        <v>0</v>
      </c>
      <c r="Y4" s="79">
        <v>0</v>
      </c>
      <c r="Z4" s="79">
        <v>0</v>
      </c>
      <c r="AA4" s="79">
        <v>0</v>
      </c>
      <c r="AB4" s="79">
        <v>0</v>
      </c>
      <c r="AC4" s="79">
        <v>0</v>
      </c>
      <c r="AD4" s="79">
        <v>0</v>
      </c>
      <c r="AE4" s="79">
        <v>0</v>
      </c>
      <c r="AF4" s="79">
        <v>0</v>
      </c>
      <c r="AG4" s="79">
        <v>0</v>
      </c>
      <c r="AH4" s="79">
        <v>0</v>
      </c>
      <c r="AI4" s="79">
        <v>0</v>
      </c>
      <c r="AJ4" s="79">
        <v>0</v>
      </c>
      <c r="AK4" s="79">
        <v>0</v>
      </c>
      <c r="AL4" s="79">
        <v>0</v>
      </c>
      <c r="AM4" s="79">
        <v>1</v>
      </c>
      <c r="AN4" s="79">
        <v>8</v>
      </c>
      <c r="AO4" s="79">
        <v>3</v>
      </c>
      <c r="AP4" s="79">
        <v>24</v>
      </c>
      <c r="AQ4" s="79">
        <v>6</v>
      </c>
      <c r="AR4" s="79">
        <v>46</v>
      </c>
      <c r="AS4" s="79">
        <v>36</v>
      </c>
      <c r="AT4" s="80">
        <v>562</v>
      </c>
      <c r="AU4" s="85">
        <v>3</v>
      </c>
    </row>
    <row r="5" spans="1:47" ht="30" customHeight="1" x14ac:dyDescent="0.35">
      <c r="A5" s="84">
        <v>140</v>
      </c>
      <c r="B5" s="78" t="s">
        <v>71</v>
      </c>
      <c r="C5" s="78">
        <v>1</v>
      </c>
      <c r="D5" s="78">
        <v>15</v>
      </c>
      <c r="E5" s="78">
        <v>3</v>
      </c>
      <c r="F5" s="78">
        <v>46</v>
      </c>
      <c r="G5" s="78">
        <v>2</v>
      </c>
      <c r="H5" s="78">
        <v>19</v>
      </c>
      <c r="I5" s="78">
        <v>4</v>
      </c>
      <c r="J5" s="78">
        <v>75</v>
      </c>
      <c r="K5" s="79">
        <v>1</v>
      </c>
      <c r="L5" s="79">
        <v>5</v>
      </c>
      <c r="M5" s="79">
        <v>5</v>
      </c>
      <c r="N5" s="79">
        <v>111</v>
      </c>
      <c r="O5" s="79">
        <v>3</v>
      </c>
      <c r="P5" s="79">
        <v>44</v>
      </c>
      <c r="Q5" s="79">
        <v>3</v>
      </c>
      <c r="R5" s="79">
        <v>51</v>
      </c>
      <c r="S5" s="79">
        <v>0</v>
      </c>
      <c r="T5" s="79">
        <v>0</v>
      </c>
      <c r="U5" s="79">
        <v>1</v>
      </c>
      <c r="V5" s="79">
        <v>10</v>
      </c>
      <c r="W5" s="78">
        <v>0</v>
      </c>
      <c r="X5" s="78">
        <v>0</v>
      </c>
      <c r="Y5" s="78">
        <v>0</v>
      </c>
      <c r="Z5" s="78">
        <v>0</v>
      </c>
      <c r="AA5" s="78">
        <v>0</v>
      </c>
      <c r="AB5" s="78">
        <v>0</v>
      </c>
      <c r="AC5" s="78">
        <v>7</v>
      </c>
      <c r="AD5" s="78">
        <v>131</v>
      </c>
      <c r="AE5" s="79">
        <v>0</v>
      </c>
      <c r="AF5" s="79">
        <v>0</v>
      </c>
      <c r="AG5" s="79">
        <v>0</v>
      </c>
      <c r="AH5" s="79">
        <v>0</v>
      </c>
      <c r="AI5" s="79">
        <v>0</v>
      </c>
      <c r="AJ5" s="79">
        <v>0</v>
      </c>
      <c r="AK5" s="79">
        <v>0</v>
      </c>
      <c r="AL5" s="79">
        <v>0</v>
      </c>
      <c r="AM5" s="79">
        <v>1</v>
      </c>
      <c r="AN5" s="79">
        <v>12</v>
      </c>
      <c r="AO5" s="79">
        <v>1</v>
      </c>
      <c r="AP5" s="79">
        <v>12</v>
      </c>
      <c r="AQ5" s="79">
        <v>1</v>
      </c>
      <c r="AR5" s="79">
        <v>23</v>
      </c>
      <c r="AS5" s="79">
        <v>33</v>
      </c>
      <c r="AT5" s="80">
        <v>554</v>
      </c>
      <c r="AU5" s="85">
        <v>4</v>
      </c>
    </row>
    <row r="6" spans="1:47" ht="30" customHeight="1" x14ac:dyDescent="0.35">
      <c r="A6" s="84">
        <v>134</v>
      </c>
      <c r="B6" s="78" t="s">
        <v>81</v>
      </c>
      <c r="C6" s="78">
        <v>3</v>
      </c>
      <c r="D6" s="78">
        <v>40</v>
      </c>
      <c r="E6" s="78">
        <v>3</v>
      </c>
      <c r="F6" s="78">
        <v>48</v>
      </c>
      <c r="G6" s="78">
        <v>8</v>
      </c>
      <c r="H6" s="78">
        <v>94</v>
      </c>
      <c r="I6" s="78">
        <v>3</v>
      </c>
      <c r="J6" s="78">
        <v>30</v>
      </c>
      <c r="K6" s="79">
        <v>5</v>
      </c>
      <c r="L6" s="79">
        <v>25</v>
      </c>
      <c r="M6" s="79">
        <v>9</v>
      </c>
      <c r="N6" s="79">
        <v>75</v>
      </c>
      <c r="O6" s="79">
        <v>0</v>
      </c>
      <c r="P6" s="79">
        <v>0</v>
      </c>
      <c r="Q6" s="79">
        <v>0</v>
      </c>
      <c r="R6" s="79">
        <v>0</v>
      </c>
      <c r="S6" s="79">
        <v>0</v>
      </c>
      <c r="T6" s="79">
        <v>0</v>
      </c>
      <c r="U6" s="79">
        <v>0</v>
      </c>
      <c r="V6" s="79">
        <v>0</v>
      </c>
      <c r="W6" s="78">
        <v>0</v>
      </c>
      <c r="X6" s="78">
        <v>0</v>
      </c>
      <c r="Y6" s="78">
        <v>0</v>
      </c>
      <c r="Z6" s="78">
        <v>0</v>
      </c>
      <c r="AA6" s="78">
        <v>0</v>
      </c>
      <c r="AB6" s="78">
        <v>0</v>
      </c>
      <c r="AC6" s="78">
        <v>0</v>
      </c>
      <c r="AD6" s="78">
        <v>0</v>
      </c>
      <c r="AE6" s="79">
        <v>0</v>
      </c>
      <c r="AF6" s="79">
        <v>0</v>
      </c>
      <c r="AG6" s="79">
        <v>0</v>
      </c>
      <c r="AH6" s="79">
        <v>0</v>
      </c>
      <c r="AI6" s="79">
        <v>0</v>
      </c>
      <c r="AJ6" s="79">
        <v>0</v>
      </c>
      <c r="AK6" s="79">
        <v>0</v>
      </c>
      <c r="AL6" s="79">
        <v>0</v>
      </c>
      <c r="AM6" s="79">
        <v>5</v>
      </c>
      <c r="AN6" s="79">
        <v>89</v>
      </c>
      <c r="AO6" s="79">
        <v>7</v>
      </c>
      <c r="AP6" s="79">
        <v>73</v>
      </c>
      <c r="AQ6" s="79">
        <v>1</v>
      </c>
      <c r="AR6" s="79">
        <v>13</v>
      </c>
      <c r="AS6" s="79">
        <v>44</v>
      </c>
      <c r="AT6" s="80">
        <v>487</v>
      </c>
      <c r="AU6" s="85">
        <v>5</v>
      </c>
    </row>
    <row r="7" spans="1:47" ht="30" customHeight="1" x14ac:dyDescent="0.35">
      <c r="A7" s="84">
        <v>4</v>
      </c>
      <c r="B7" s="78" t="s">
        <v>27</v>
      </c>
      <c r="C7" s="78">
        <v>0</v>
      </c>
      <c r="D7" s="78">
        <v>0</v>
      </c>
      <c r="E7" s="78">
        <v>2</v>
      </c>
      <c r="F7" s="78">
        <v>37</v>
      </c>
      <c r="G7" s="78">
        <v>2</v>
      </c>
      <c r="H7" s="78">
        <v>23</v>
      </c>
      <c r="I7" s="78">
        <v>5</v>
      </c>
      <c r="J7" s="78">
        <v>69</v>
      </c>
      <c r="K7" s="79">
        <v>4</v>
      </c>
      <c r="L7" s="79">
        <v>58</v>
      </c>
      <c r="M7" s="79">
        <v>6</v>
      </c>
      <c r="N7" s="79">
        <v>115</v>
      </c>
      <c r="O7" s="79">
        <v>0</v>
      </c>
      <c r="P7" s="79">
        <v>0</v>
      </c>
      <c r="Q7" s="79">
        <v>6</v>
      </c>
      <c r="R7" s="79">
        <v>88</v>
      </c>
      <c r="S7" s="79">
        <v>0</v>
      </c>
      <c r="T7" s="79">
        <v>0</v>
      </c>
      <c r="U7" s="79">
        <v>0</v>
      </c>
      <c r="V7" s="79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3</v>
      </c>
      <c r="AD7" s="78">
        <v>46</v>
      </c>
      <c r="AE7" s="79">
        <v>0</v>
      </c>
      <c r="AF7" s="79">
        <v>0</v>
      </c>
      <c r="AG7" s="79">
        <v>0</v>
      </c>
      <c r="AH7" s="79">
        <v>0</v>
      </c>
      <c r="AI7" s="79">
        <v>0</v>
      </c>
      <c r="AJ7" s="79">
        <v>0</v>
      </c>
      <c r="AK7" s="79">
        <v>0</v>
      </c>
      <c r="AL7" s="79">
        <v>0</v>
      </c>
      <c r="AM7" s="79">
        <v>0</v>
      </c>
      <c r="AN7" s="79">
        <v>0</v>
      </c>
      <c r="AO7" s="79">
        <v>1</v>
      </c>
      <c r="AP7" s="79">
        <v>5</v>
      </c>
      <c r="AQ7" s="79">
        <v>0</v>
      </c>
      <c r="AR7" s="79">
        <v>0</v>
      </c>
      <c r="AS7" s="79">
        <v>29</v>
      </c>
      <c r="AT7" s="80">
        <v>441</v>
      </c>
      <c r="AU7" s="85">
        <v>6</v>
      </c>
    </row>
    <row r="8" spans="1:47" ht="30" customHeight="1" x14ac:dyDescent="0.35">
      <c r="A8" s="84">
        <v>31</v>
      </c>
      <c r="B8" s="78" t="s">
        <v>40</v>
      </c>
      <c r="C8" s="78">
        <v>4</v>
      </c>
      <c r="D8" s="78">
        <v>26</v>
      </c>
      <c r="E8" s="78">
        <v>4</v>
      </c>
      <c r="F8" s="78">
        <v>24</v>
      </c>
      <c r="G8" s="78">
        <v>5</v>
      </c>
      <c r="H8" s="78">
        <v>78</v>
      </c>
      <c r="I8" s="78">
        <v>5</v>
      </c>
      <c r="J8" s="78">
        <v>68</v>
      </c>
      <c r="K8" s="79">
        <v>3</v>
      </c>
      <c r="L8" s="79">
        <v>34</v>
      </c>
      <c r="M8" s="79">
        <v>3</v>
      </c>
      <c r="N8" s="79">
        <v>20</v>
      </c>
      <c r="O8" s="79">
        <v>0</v>
      </c>
      <c r="P8" s="79">
        <v>0</v>
      </c>
      <c r="Q8" s="79">
        <v>1</v>
      </c>
      <c r="R8" s="79">
        <v>20</v>
      </c>
      <c r="S8" s="79">
        <v>0</v>
      </c>
      <c r="T8" s="79">
        <v>0</v>
      </c>
      <c r="U8" s="79">
        <v>0</v>
      </c>
      <c r="V8" s="79">
        <v>0</v>
      </c>
      <c r="W8" s="78">
        <v>0</v>
      </c>
      <c r="X8" s="78">
        <v>0</v>
      </c>
      <c r="Y8" s="78">
        <v>0</v>
      </c>
      <c r="Z8" s="78">
        <v>0</v>
      </c>
      <c r="AA8" s="78">
        <v>0</v>
      </c>
      <c r="AB8" s="78">
        <v>0</v>
      </c>
      <c r="AC8" s="78">
        <v>4</v>
      </c>
      <c r="AD8" s="78">
        <v>30</v>
      </c>
      <c r="AE8" s="79">
        <v>0</v>
      </c>
      <c r="AF8" s="79">
        <v>0</v>
      </c>
      <c r="AG8" s="79">
        <v>0</v>
      </c>
      <c r="AH8" s="79">
        <v>0</v>
      </c>
      <c r="AI8" s="79">
        <v>0</v>
      </c>
      <c r="AJ8" s="79">
        <v>0</v>
      </c>
      <c r="AK8" s="79">
        <v>0</v>
      </c>
      <c r="AL8" s="79">
        <v>0</v>
      </c>
      <c r="AM8" s="79">
        <v>2</v>
      </c>
      <c r="AN8" s="79">
        <v>20</v>
      </c>
      <c r="AO8" s="79">
        <v>4</v>
      </c>
      <c r="AP8" s="79">
        <v>64</v>
      </c>
      <c r="AQ8" s="79">
        <v>0</v>
      </c>
      <c r="AR8" s="79">
        <v>0</v>
      </c>
      <c r="AS8" s="79">
        <v>35</v>
      </c>
      <c r="AT8" s="80">
        <v>384</v>
      </c>
      <c r="AU8" s="85">
        <v>7</v>
      </c>
    </row>
    <row r="9" spans="1:47" ht="30" customHeight="1" x14ac:dyDescent="0.35">
      <c r="A9" s="84">
        <v>135</v>
      </c>
      <c r="B9" s="78" t="s">
        <v>41</v>
      </c>
      <c r="C9" s="78">
        <v>1</v>
      </c>
      <c r="D9" s="78">
        <v>30</v>
      </c>
      <c r="E9" s="78">
        <v>4</v>
      </c>
      <c r="F9" s="78">
        <v>68</v>
      </c>
      <c r="G9" s="78">
        <v>2</v>
      </c>
      <c r="H9" s="78">
        <v>49</v>
      </c>
      <c r="I9" s="78">
        <v>4</v>
      </c>
      <c r="J9" s="78">
        <v>77</v>
      </c>
      <c r="K9" s="79">
        <v>2</v>
      </c>
      <c r="L9" s="79">
        <v>67</v>
      </c>
      <c r="M9" s="79">
        <v>2</v>
      </c>
      <c r="N9" s="79">
        <v>25</v>
      </c>
      <c r="O9" s="79">
        <v>0</v>
      </c>
      <c r="P9" s="79">
        <v>0</v>
      </c>
      <c r="Q9" s="79">
        <v>1</v>
      </c>
      <c r="R9" s="79">
        <v>27</v>
      </c>
      <c r="S9" s="79">
        <v>0</v>
      </c>
      <c r="T9" s="79">
        <v>0</v>
      </c>
      <c r="U9" s="79">
        <v>0</v>
      </c>
      <c r="V9" s="79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1</v>
      </c>
      <c r="AD9" s="78">
        <v>5</v>
      </c>
      <c r="AE9" s="79">
        <v>0</v>
      </c>
      <c r="AF9" s="79">
        <v>0</v>
      </c>
      <c r="AG9" s="79">
        <v>0</v>
      </c>
      <c r="AH9" s="79">
        <v>0</v>
      </c>
      <c r="AI9" s="79">
        <v>0</v>
      </c>
      <c r="AJ9" s="79">
        <v>0</v>
      </c>
      <c r="AK9" s="79">
        <v>0</v>
      </c>
      <c r="AL9" s="79">
        <v>0</v>
      </c>
      <c r="AM9" s="79">
        <v>1</v>
      </c>
      <c r="AN9" s="79">
        <v>29</v>
      </c>
      <c r="AO9" s="79">
        <v>0</v>
      </c>
      <c r="AP9" s="79">
        <v>0</v>
      </c>
      <c r="AQ9" s="79">
        <v>0</v>
      </c>
      <c r="AR9" s="79">
        <v>0</v>
      </c>
      <c r="AS9" s="79">
        <v>18</v>
      </c>
      <c r="AT9" s="80">
        <v>371</v>
      </c>
      <c r="AU9" s="85">
        <v>8</v>
      </c>
    </row>
    <row r="10" spans="1:47" ht="30" customHeight="1" x14ac:dyDescent="0.35">
      <c r="A10" s="84">
        <v>298</v>
      </c>
      <c r="B10" s="78" t="s">
        <v>35</v>
      </c>
      <c r="C10" s="79">
        <v>1</v>
      </c>
      <c r="D10" s="79">
        <v>9</v>
      </c>
      <c r="E10" s="79">
        <v>5</v>
      </c>
      <c r="F10" s="79">
        <v>127</v>
      </c>
      <c r="G10" s="79">
        <v>0</v>
      </c>
      <c r="H10" s="79">
        <v>0</v>
      </c>
      <c r="I10" s="79">
        <v>5</v>
      </c>
      <c r="J10" s="79">
        <v>62</v>
      </c>
      <c r="K10" s="79">
        <v>0</v>
      </c>
      <c r="L10" s="79">
        <v>0</v>
      </c>
      <c r="M10" s="79">
        <v>0</v>
      </c>
      <c r="N10" s="79">
        <v>0</v>
      </c>
      <c r="O10" s="79">
        <v>2</v>
      </c>
      <c r="P10" s="79">
        <v>37</v>
      </c>
      <c r="Q10" s="79">
        <v>3</v>
      </c>
      <c r="R10" s="79">
        <v>46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  <c r="AA10" s="79">
        <v>0</v>
      </c>
      <c r="AB10" s="79">
        <v>0</v>
      </c>
      <c r="AC10" s="79">
        <v>4</v>
      </c>
      <c r="AD10" s="79">
        <v>84</v>
      </c>
      <c r="AE10" s="79">
        <v>0</v>
      </c>
      <c r="AF10" s="79">
        <v>0</v>
      </c>
      <c r="AG10" s="79">
        <v>0</v>
      </c>
      <c r="AH10" s="79">
        <v>0</v>
      </c>
      <c r="AI10" s="79">
        <v>0</v>
      </c>
      <c r="AJ10" s="79">
        <v>0</v>
      </c>
      <c r="AK10" s="79">
        <v>0</v>
      </c>
      <c r="AL10" s="79">
        <v>0</v>
      </c>
      <c r="AM10" s="79">
        <v>0</v>
      </c>
      <c r="AN10" s="79">
        <v>0</v>
      </c>
      <c r="AO10" s="79">
        <v>0</v>
      </c>
      <c r="AP10" s="79">
        <v>0</v>
      </c>
      <c r="AQ10" s="79">
        <v>0</v>
      </c>
      <c r="AR10" s="79">
        <v>0</v>
      </c>
      <c r="AS10" s="79">
        <v>20</v>
      </c>
      <c r="AT10" s="80">
        <v>365</v>
      </c>
      <c r="AU10" s="85">
        <v>9</v>
      </c>
    </row>
    <row r="11" spans="1:47" ht="30" customHeight="1" x14ac:dyDescent="0.35">
      <c r="A11" s="84">
        <v>136</v>
      </c>
      <c r="B11" s="78" t="s">
        <v>769</v>
      </c>
      <c r="C11" s="78">
        <v>5</v>
      </c>
      <c r="D11" s="78">
        <v>105</v>
      </c>
      <c r="E11" s="78">
        <v>2</v>
      </c>
      <c r="F11" s="78">
        <v>13</v>
      </c>
      <c r="G11" s="78">
        <v>4</v>
      </c>
      <c r="H11" s="78">
        <v>20</v>
      </c>
      <c r="I11" s="78">
        <v>3</v>
      </c>
      <c r="J11" s="78">
        <v>36</v>
      </c>
      <c r="K11" s="79">
        <v>3</v>
      </c>
      <c r="L11" s="79">
        <v>50</v>
      </c>
      <c r="M11" s="79">
        <v>8</v>
      </c>
      <c r="N11" s="79">
        <v>43</v>
      </c>
      <c r="O11" s="79">
        <v>1</v>
      </c>
      <c r="P11" s="79">
        <v>11</v>
      </c>
      <c r="Q11" s="79">
        <v>1</v>
      </c>
      <c r="R11" s="79">
        <v>15</v>
      </c>
      <c r="S11" s="79">
        <v>0</v>
      </c>
      <c r="T11" s="79">
        <v>0</v>
      </c>
      <c r="U11" s="79">
        <v>0</v>
      </c>
      <c r="V11" s="79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9">
        <v>0</v>
      </c>
      <c r="AF11" s="79">
        <v>0</v>
      </c>
      <c r="AG11" s="79">
        <v>0</v>
      </c>
      <c r="AH11" s="79">
        <v>0</v>
      </c>
      <c r="AI11" s="79">
        <v>0</v>
      </c>
      <c r="AJ11" s="79">
        <v>0</v>
      </c>
      <c r="AK11" s="79">
        <v>0</v>
      </c>
      <c r="AL11" s="79">
        <v>0</v>
      </c>
      <c r="AM11" s="79">
        <v>2</v>
      </c>
      <c r="AN11" s="79">
        <v>15</v>
      </c>
      <c r="AO11" s="79">
        <v>1</v>
      </c>
      <c r="AP11" s="79">
        <v>5</v>
      </c>
      <c r="AQ11" s="79">
        <v>0</v>
      </c>
      <c r="AR11" s="79">
        <v>0</v>
      </c>
      <c r="AS11" s="79">
        <v>30</v>
      </c>
      <c r="AT11" s="80">
        <v>313</v>
      </c>
      <c r="AU11" s="85">
        <v>10</v>
      </c>
    </row>
    <row r="12" spans="1:47" ht="30" customHeight="1" x14ac:dyDescent="0.35">
      <c r="A12" s="84">
        <v>137</v>
      </c>
      <c r="B12" s="78" t="s">
        <v>73</v>
      </c>
      <c r="C12" s="78">
        <v>1</v>
      </c>
      <c r="D12" s="78">
        <v>7</v>
      </c>
      <c r="E12" s="78">
        <v>2</v>
      </c>
      <c r="F12" s="78">
        <v>57</v>
      </c>
      <c r="G12" s="78">
        <v>0</v>
      </c>
      <c r="H12" s="78">
        <v>0</v>
      </c>
      <c r="I12" s="78">
        <v>2</v>
      </c>
      <c r="J12" s="78">
        <v>21</v>
      </c>
      <c r="K12" s="79">
        <v>4</v>
      </c>
      <c r="L12" s="79">
        <v>20</v>
      </c>
      <c r="M12" s="79">
        <v>0</v>
      </c>
      <c r="N12" s="79">
        <v>0</v>
      </c>
      <c r="O12" s="79">
        <v>1</v>
      </c>
      <c r="P12" s="79">
        <v>9</v>
      </c>
      <c r="Q12" s="79">
        <v>1</v>
      </c>
      <c r="R12" s="79">
        <v>8</v>
      </c>
      <c r="S12" s="79">
        <v>0</v>
      </c>
      <c r="T12" s="79">
        <v>0</v>
      </c>
      <c r="U12" s="79">
        <v>0</v>
      </c>
      <c r="V12" s="79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3</v>
      </c>
      <c r="AD12" s="78">
        <v>49</v>
      </c>
      <c r="AE12" s="79">
        <v>0</v>
      </c>
      <c r="AF12" s="79">
        <v>0</v>
      </c>
      <c r="AG12" s="79">
        <v>0</v>
      </c>
      <c r="AH12" s="79">
        <v>0</v>
      </c>
      <c r="AI12" s="79">
        <v>0</v>
      </c>
      <c r="AJ12" s="79">
        <v>0</v>
      </c>
      <c r="AK12" s="79">
        <v>0</v>
      </c>
      <c r="AL12" s="79">
        <v>0</v>
      </c>
      <c r="AM12" s="79">
        <v>2</v>
      </c>
      <c r="AN12" s="79">
        <v>45</v>
      </c>
      <c r="AO12" s="79">
        <v>5</v>
      </c>
      <c r="AP12" s="79">
        <v>56</v>
      </c>
      <c r="AQ12" s="79">
        <v>0</v>
      </c>
      <c r="AR12" s="79">
        <v>0</v>
      </c>
      <c r="AS12" s="79">
        <v>21</v>
      </c>
      <c r="AT12" s="80">
        <v>272</v>
      </c>
      <c r="AU12" s="85">
        <v>11</v>
      </c>
    </row>
    <row r="13" spans="1:47" ht="30" customHeight="1" x14ac:dyDescent="0.35">
      <c r="A13" s="84">
        <v>145</v>
      </c>
      <c r="B13" s="78" t="s">
        <v>54</v>
      </c>
      <c r="C13" s="78">
        <v>3</v>
      </c>
      <c r="D13" s="78">
        <v>15</v>
      </c>
      <c r="E13" s="78">
        <v>3</v>
      </c>
      <c r="F13" s="78">
        <v>28</v>
      </c>
      <c r="G13" s="78">
        <v>5</v>
      </c>
      <c r="H13" s="78">
        <v>28</v>
      </c>
      <c r="I13" s="78">
        <v>3</v>
      </c>
      <c r="J13" s="78">
        <v>28</v>
      </c>
      <c r="K13" s="79">
        <v>3</v>
      </c>
      <c r="L13" s="79">
        <v>19</v>
      </c>
      <c r="M13" s="79">
        <v>6</v>
      </c>
      <c r="N13" s="79">
        <v>50</v>
      </c>
      <c r="O13" s="79">
        <v>1</v>
      </c>
      <c r="P13" s="79">
        <v>11</v>
      </c>
      <c r="Q13" s="79">
        <v>1</v>
      </c>
      <c r="R13" s="79">
        <v>8</v>
      </c>
      <c r="S13" s="79">
        <v>0</v>
      </c>
      <c r="T13" s="79">
        <v>0</v>
      </c>
      <c r="U13" s="79">
        <v>0</v>
      </c>
      <c r="V13" s="79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9">
        <v>0</v>
      </c>
      <c r="AF13" s="79">
        <v>0</v>
      </c>
      <c r="AG13" s="79">
        <v>0</v>
      </c>
      <c r="AH13" s="79">
        <v>0</v>
      </c>
      <c r="AI13" s="79">
        <v>0</v>
      </c>
      <c r="AJ13" s="79">
        <v>0</v>
      </c>
      <c r="AK13" s="79">
        <v>0</v>
      </c>
      <c r="AL13" s="79">
        <v>0</v>
      </c>
      <c r="AM13" s="79">
        <v>1</v>
      </c>
      <c r="AN13" s="79">
        <v>16</v>
      </c>
      <c r="AO13" s="79">
        <v>6</v>
      </c>
      <c r="AP13" s="79">
        <v>55</v>
      </c>
      <c r="AQ13" s="79">
        <v>0</v>
      </c>
      <c r="AR13" s="79">
        <v>0</v>
      </c>
      <c r="AS13" s="79">
        <v>32</v>
      </c>
      <c r="AT13" s="80">
        <v>258</v>
      </c>
      <c r="AU13" s="85">
        <v>12</v>
      </c>
    </row>
    <row r="14" spans="1:47" ht="30" customHeight="1" x14ac:dyDescent="0.35">
      <c r="A14" s="84">
        <v>132</v>
      </c>
      <c r="B14" s="78" t="s">
        <v>31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1</v>
      </c>
      <c r="J14" s="78">
        <v>32</v>
      </c>
      <c r="K14" s="79">
        <v>1</v>
      </c>
      <c r="L14" s="79">
        <v>32</v>
      </c>
      <c r="M14" s="79">
        <v>0</v>
      </c>
      <c r="N14" s="79">
        <v>0</v>
      </c>
      <c r="O14" s="79">
        <v>3</v>
      </c>
      <c r="P14" s="79">
        <v>28</v>
      </c>
      <c r="Q14" s="79">
        <v>1</v>
      </c>
      <c r="R14" s="79">
        <v>26</v>
      </c>
      <c r="S14" s="79">
        <v>0</v>
      </c>
      <c r="T14" s="79">
        <v>0</v>
      </c>
      <c r="U14" s="79">
        <v>1</v>
      </c>
      <c r="V14" s="79">
        <v>17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4</v>
      </c>
      <c r="AD14" s="78">
        <v>67</v>
      </c>
      <c r="AE14" s="79">
        <v>0</v>
      </c>
      <c r="AF14" s="79">
        <v>0</v>
      </c>
      <c r="AG14" s="79">
        <v>0</v>
      </c>
      <c r="AH14" s="79">
        <v>0</v>
      </c>
      <c r="AI14" s="79">
        <v>0</v>
      </c>
      <c r="AJ14" s="79">
        <v>0</v>
      </c>
      <c r="AK14" s="79">
        <v>0</v>
      </c>
      <c r="AL14" s="79">
        <v>0</v>
      </c>
      <c r="AM14" s="79">
        <v>0</v>
      </c>
      <c r="AN14" s="79">
        <v>0</v>
      </c>
      <c r="AO14" s="79">
        <v>2</v>
      </c>
      <c r="AP14" s="79">
        <v>51</v>
      </c>
      <c r="AQ14" s="79">
        <v>0</v>
      </c>
      <c r="AR14" s="79">
        <v>0</v>
      </c>
      <c r="AS14" s="79">
        <v>13</v>
      </c>
      <c r="AT14" s="80">
        <v>253</v>
      </c>
      <c r="AU14" s="85">
        <v>13</v>
      </c>
    </row>
    <row r="15" spans="1:47" ht="30" customHeight="1" x14ac:dyDescent="0.35">
      <c r="A15" s="84">
        <v>129</v>
      </c>
      <c r="B15" s="78" t="s">
        <v>768</v>
      </c>
      <c r="C15" s="78">
        <v>0</v>
      </c>
      <c r="D15" s="78">
        <v>0</v>
      </c>
      <c r="E15" s="78">
        <v>0</v>
      </c>
      <c r="F15" s="78">
        <v>0</v>
      </c>
      <c r="G15" s="78">
        <v>2</v>
      </c>
      <c r="H15" s="78">
        <v>10</v>
      </c>
      <c r="I15" s="78">
        <v>2</v>
      </c>
      <c r="J15" s="78">
        <v>32</v>
      </c>
      <c r="K15" s="79">
        <v>0</v>
      </c>
      <c r="L15" s="79">
        <v>0</v>
      </c>
      <c r="M15" s="79">
        <v>1</v>
      </c>
      <c r="N15" s="79">
        <v>5</v>
      </c>
      <c r="O15" s="79">
        <v>2</v>
      </c>
      <c r="P15" s="79">
        <v>30</v>
      </c>
      <c r="Q15" s="79">
        <v>2</v>
      </c>
      <c r="R15" s="79">
        <v>24</v>
      </c>
      <c r="S15" s="79">
        <v>0</v>
      </c>
      <c r="T15" s="79">
        <v>0</v>
      </c>
      <c r="U15" s="79">
        <v>2</v>
      </c>
      <c r="V15" s="79">
        <v>23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5</v>
      </c>
      <c r="AD15" s="78">
        <v>66</v>
      </c>
      <c r="AE15" s="79">
        <v>0</v>
      </c>
      <c r="AF15" s="79">
        <v>0</v>
      </c>
      <c r="AG15" s="79">
        <v>0</v>
      </c>
      <c r="AH15" s="79">
        <v>0</v>
      </c>
      <c r="AI15" s="79">
        <v>0</v>
      </c>
      <c r="AJ15" s="79">
        <v>0</v>
      </c>
      <c r="AK15" s="79">
        <v>0</v>
      </c>
      <c r="AL15" s="79">
        <v>0</v>
      </c>
      <c r="AM15" s="79">
        <v>0</v>
      </c>
      <c r="AN15" s="79">
        <v>0</v>
      </c>
      <c r="AO15" s="79">
        <v>1</v>
      </c>
      <c r="AP15" s="79">
        <v>16</v>
      </c>
      <c r="AQ15" s="79">
        <v>2</v>
      </c>
      <c r="AR15" s="79">
        <v>24</v>
      </c>
      <c r="AS15" s="79">
        <v>19</v>
      </c>
      <c r="AT15" s="80">
        <v>230</v>
      </c>
      <c r="AU15" s="85">
        <v>14</v>
      </c>
    </row>
    <row r="16" spans="1:47" ht="30" customHeight="1" x14ac:dyDescent="0.35">
      <c r="A16" s="84">
        <v>346</v>
      </c>
      <c r="B16" s="78" t="s">
        <v>47</v>
      </c>
      <c r="C16" s="78">
        <v>2</v>
      </c>
      <c r="D16" s="78">
        <v>42</v>
      </c>
      <c r="E16" s="78">
        <v>1</v>
      </c>
      <c r="F16" s="78">
        <v>16</v>
      </c>
      <c r="G16" s="78">
        <v>4</v>
      </c>
      <c r="H16" s="78">
        <v>55</v>
      </c>
      <c r="I16" s="78">
        <v>2</v>
      </c>
      <c r="J16" s="78">
        <v>26</v>
      </c>
      <c r="K16" s="79">
        <v>3</v>
      </c>
      <c r="L16" s="79">
        <v>29</v>
      </c>
      <c r="M16" s="79">
        <v>5</v>
      </c>
      <c r="N16" s="79">
        <v>32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1</v>
      </c>
      <c r="V16" s="79">
        <v>8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9">
        <v>0</v>
      </c>
      <c r="AF16" s="79">
        <v>0</v>
      </c>
      <c r="AG16" s="79">
        <v>0</v>
      </c>
      <c r="AH16" s="79">
        <v>0</v>
      </c>
      <c r="AI16" s="79">
        <v>0</v>
      </c>
      <c r="AJ16" s="79">
        <v>0</v>
      </c>
      <c r="AK16" s="79">
        <v>0</v>
      </c>
      <c r="AL16" s="79">
        <v>0</v>
      </c>
      <c r="AM16" s="79">
        <v>0</v>
      </c>
      <c r="AN16" s="79">
        <v>0</v>
      </c>
      <c r="AO16" s="79">
        <v>0</v>
      </c>
      <c r="AP16" s="79">
        <v>0</v>
      </c>
      <c r="AQ16" s="79">
        <v>0</v>
      </c>
      <c r="AR16" s="79">
        <v>0</v>
      </c>
      <c r="AS16" s="79">
        <v>18</v>
      </c>
      <c r="AT16" s="80">
        <v>208</v>
      </c>
      <c r="AU16" s="85">
        <v>15</v>
      </c>
    </row>
    <row r="17" spans="1:47" ht="30" customHeight="1" x14ac:dyDescent="0.35">
      <c r="A17" s="84">
        <v>73</v>
      </c>
      <c r="B17" s="78" t="s">
        <v>145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2</v>
      </c>
      <c r="N17" s="79">
        <v>42</v>
      </c>
      <c r="O17" s="79">
        <v>6</v>
      </c>
      <c r="P17" s="79">
        <v>97</v>
      </c>
      <c r="Q17" s="79">
        <v>1</v>
      </c>
      <c r="R17" s="79">
        <v>11</v>
      </c>
      <c r="S17" s="79">
        <v>0</v>
      </c>
      <c r="T17" s="79">
        <v>0</v>
      </c>
      <c r="U17" s="79">
        <v>4</v>
      </c>
      <c r="V17" s="79">
        <v>55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79">
        <v>0</v>
      </c>
      <c r="AF17" s="79">
        <v>0</v>
      </c>
      <c r="AG17" s="79">
        <v>0</v>
      </c>
      <c r="AH17" s="79">
        <v>0</v>
      </c>
      <c r="AI17" s="79">
        <v>0</v>
      </c>
      <c r="AJ17" s="79">
        <v>0</v>
      </c>
      <c r="AK17" s="79">
        <v>0</v>
      </c>
      <c r="AL17" s="79">
        <v>0</v>
      </c>
      <c r="AM17" s="79">
        <v>0</v>
      </c>
      <c r="AN17" s="79">
        <v>0</v>
      </c>
      <c r="AO17" s="79">
        <v>0</v>
      </c>
      <c r="AP17" s="79">
        <v>0</v>
      </c>
      <c r="AQ17" s="79">
        <v>0</v>
      </c>
      <c r="AR17" s="79">
        <v>0</v>
      </c>
      <c r="AS17" s="79">
        <v>13</v>
      </c>
      <c r="AT17" s="80">
        <v>205</v>
      </c>
      <c r="AU17" s="85">
        <v>16</v>
      </c>
    </row>
    <row r="18" spans="1:47" ht="30" customHeight="1" x14ac:dyDescent="0.35">
      <c r="A18" s="84">
        <v>288</v>
      </c>
      <c r="B18" s="78" t="s">
        <v>82</v>
      </c>
      <c r="C18" s="78">
        <v>1</v>
      </c>
      <c r="D18" s="78">
        <v>12</v>
      </c>
      <c r="E18" s="78">
        <v>1</v>
      </c>
      <c r="F18" s="78">
        <v>28</v>
      </c>
      <c r="G18" s="78">
        <v>1</v>
      </c>
      <c r="H18" s="78">
        <v>11</v>
      </c>
      <c r="I18" s="78">
        <v>0</v>
      </c>
      <c r="J18" s="78">
        <v>0</v>
      </c>
      <c r="K18" s="79">
        <v>2</v>
      </c>
      <c r="L18" s="79">
        <v>35</v>
      </c>
      <c r="M18" s="79">
        <v>1</v>
      </c>
      <c r="N18" s="79">
        <v>11</v>
      </c>
      <c r="O18" s="79">
        <v>1</v>
      </c>
      <c r="P18" s="79">
        <v>17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5</v>
      </c>
      <c r="AD18" s="78">
        <v>90</v>
      </c>
      <c r="AE18" s="79">
        <v>0</v>
      </c>
      <c r="AF18" s="79">
        <v>0</v>
      </c>
      <c r="AG18" s="79">
        <v>0</v>
      </c>
      <c r="AH18" s="79">
        <v>0</v>
      </c>
      <c r="AI18" s="79">
        <v>0</v>
      </c>
      <c r="AJ18" s="79">
        <v>0</v>
      </c>
      <c r="AK18" s="79">
        <v>0</v>
      </c>
      <c r="AL18" s="79">
        <v>0</v>
      </c>
      <c r="AM18" s="79">
        <v>0</v>
      </c>
      <c r="AN18" s="79">
        <v>0</v>
      </c>
      <c r="AO18" s="79">
        <v>0</v>
      </c>
      <c r="AP18" s="79">
        <v>0</v>
      </c>
      <c r="AQ18" s="79">
        <v>0</v>
      </c>
      <c r="AR18" s="79">
        <v>0</v>
      </c>
      <c r="AS18" s="79">
        <v>12</v>
      </c>
      <c r="AT18" s="80">
        <v>204</v>
      </c>
      <c r="AU18" s="85">
        <v>17</v>
      </c>
    </row>
    <row r="19" spans="1:47" ht="30" customHeight="1" x14ac:dyDescent="0.35">
      <c r="A19" s="84">
        <v>131</v>
      </c>
      <c r="B19" s="78" t="s">
        <v>48</v>
      </c>
      <c r="C19" s="78">
        <v>1</v>
      </c>
      <c r="D19" s="78">
        <v>27</v>
      </c>
      <c r="E19" s="78">
        <v>1</v>
      </c>
      <c r="F19" s="78">
        <v>5</v>
      </c>
      <c r="G19" s="78">
        <v>1</v>
      </c>
      <c r="H19" s="78">
        <v>5</v>
      </c>
      <c r="I19" s="78">
        <v>1</v>
      </c>
      <c r="J19" s="78">
        <v>8</v>
      </c>
      <c r="K19" s="79">
        <v>2</v>
      </c>
      <c r="L19" s="79">
        <v>17</v>
      </c>
      <c r="M19" s="79">
        <v>1</v>
      </c>
      <c r="N19" s="79">
        <v>17</v>
      </c>
      <c r="O19" s="79">
        <v>2</v>
      </c>
      <c r="P19" s="79">
        <v>18</v>
      </c>
      <c r="Q19" s="79">
        <v>0</v>
      </c>
      <c r="R19" s="79">
        <v>0</v>
      </c>
      <c r="S19" s="79">
        <v>0</v>
      </c>
      <c r="T19" s="79">
        <v>0</v>
      </c>
      <c r="U19" s="79">
        <v>0</v>
      </c>
      <c r="V19" s="79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9">
        <v>0</v>
      </c>
      <c r="AF19" s="79">
        <v>0</v>
      </c>
      <c r="AG19" s="79">
        <v>0</v>
      </c>
      <c r="AH19" s="79">
        <v>0</v>
      </c>
      <c r="AI19" s="79">
        <v>0</v>
      </c>
      <c r="AJ19" s="79">
        <v>0</v>
      </c>
      <c r="AK19" s="79">
        <v>0</v>
      </c>
      <c r="AL19" s="79">
        <v>0</v>
      </c>
      <c r="AM19" s="79">
        <v>2</v>
      </c>
      <c r="AN19" s="79">
        <v>42</v>
      </c>
      <c r="AO19" s="79">
        <v>1</v>
      </c>
      <c r="AP19" s="79">
        <v>20</v>
      </c>
      <c r="AQ19" s="79">
        <v>0</v>
      </c>
      <c r="AR19" s="79">
        <v>0</v>
      </c>
      <c r="AS19" s="79">
        <v>12</v>
      </c>
      <c r="AT19" s="80">
        <v>159</v>
      </c>
      <c r="AU19" s="85">
        <v>18</v>
      </c>
    </row>
    <row r="20" spans="1:47" ht="30" customHeight="1" x14ac:dyDescent="0.35">
      <c r="A20" s="84">
        <v>230</v>
      </c>
      <c r="B20" s="78" t="s">
        <v>98</v>
      </c>
      <c r="C20" s="78">
        <v>0</v>
      </c>
      <c r="D20" s="78">
        <v>0</v>
      </c>
      <c r="E20" s="78">
        <v>0</v>
      </c>
      <c r="F20" s="78">
        <v>0</v>
      </c>
      <c r="G20" s="78">
        <v>2</v>
      </c>
      <c r="H20" s="78">
        <v>10</v>
      </c>
      <c r="I20" s="78">
        <v>1</v>
      </c>
      <c r="J20" s="78">
        <v>5</v>
      </c>
      <c r="K20" s="79">
        <v>2</v>
      </c>
      <c r="L20" s="79">
        <v>20</v>
      </c>
      <c r="M20" s="79">
        <v>0</v>
      </c>
      <c r="N20" s="79">
        <v>0</v>
      </c>
      <c r="O20" s="79">
        <v>0</v>
      </c>
      <c r="P20" s="79">
        <v>0</v>
      </c>
      <c r="Q20" s="79">
        <v>1</v>
      </c>
      <c r="R20" s="79">
        <v>16</v>
      </c>
      <c r="S20" s="79">
        <v>0</v>
      </c>
      <c r="T20" s="79">
        <v>0</v>
      </c>
      <c r="U20" s="79">
        <v>1</v>
      </c>
      <c r="V20" s="79">
        <v>9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2</v>
      </c>
      <c r="AD20" s="78">
        <v>28</v>
      </c>
      <c r="AE20" s="79">
        <v>0</v>
      </c>
      <c r="AF20" s="79">
        <v>0</v>
      </c>
      <c r="AG20" s="79">
        <v>0</v>
      </c>
      <c r="AH20" s="79">
        <v>0</v>
      </c>
      <c r="AI20" s="79">
        <v>0</v>
      </c>
      <c r="AJ20" s="79">
        <v>0</v>
      </c>
      <c r="AK20" s="79">
        <v>0</v>
      </c>
      <c r="AL20" s="79">
        <v>0</v>
      </c>
      <c r="AM20" s="79">
        <v>0</v>
      </c>
      <c r="AN20" s="79">
        <v>0</v>
      </c>
      <c r="AO20" s="79">
        <v>1</v>
      </c>
      <c r="AP20" s="79">
        <v>5</v>
      </c>
      <c r="AQ20" s="79">
        <v>0</v>
      </c>
      <c r="AR20" s="79">
        <v>0</v>
      </c>
      <c r="AS20" s="79">
        <v>10</v>
      </c>
      <c r="AT20" s="80">
        <v>93</v>
      </c>
      <c r="AU20" s="85">
        <v>19</v>
      </c>
    </row>
    <row r="21" spans="1:47" ht="30" customHeight="1" x14ac:dyDescent="0.35">
      <c r="A21" s="84">
        <v>265</v>
      </c>
      <c r="B21" s="78" t="s">
        <v>29</v>
      </c>
      <c r="C21" s="78">
        <v>1</v>
      </c>
      <c r="D21" s="78">
        <v>31</v>
      </c>
      <c r="E21" s="78">
        <v>3</v>
      </c>
      <c r="F21" s="78">
        <v>56</v>
      </c>
      <c r="G21" s="78">
        <v>0</v>
      </c>
      <c r="H21" s="78">
        <v>0</v>
      </c>
      <c r="I21" s="78">
        <v>0</v>
      </c>
      <c r="J21" s="78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9">
        <v>0</v>
      </c>
      <c r="AF21" s="79">
        <v>0</v>
      </c>
      <c r="AG21" s="79">
        <v>0</v>
      </c>
      <c r="AH21" s="79">
        <v>0</v>
      </c>
      <c r="AI21" s="79">
        <v>0</v>
      </c>
      <c r="AJ21" s="79">
        <v>0</v>
      </c>
      <c r="AK21" s="79">
        <v>0</v>
      </c>
      <c r="AL21" s="79">
        <v>0</v>
      </c>
      <c r="AM21" s="79">
        <v>0</v>
      </c>
      <c r="AN21" s="79">
        <v>0</v>
      </c>
      <c r="AO21" s="79">
        <v>0</v>
      </c>
      <c r="AP21" s="79">
        <v>0</v>
      </c>
      <c r="AQ21" s="79">
        <v>0</v>
      </c>
      <c r="AR21" s="79">
        <v>0</v>
      </c>
      <c r="AS21" s="79">
        <v>4</v>
      </c>
      <c r="AT21" s="80">
        <v>87</v>
      </c>
      <c r="AU21" s="85">
        <v>20</v>
      </c>
    </row>
    <row r="22" spans="1:47" ht="30" customHeight="1" thickBot="1" x14ac:dyDescent="0.4">
      <c r="A22" s="86">
        <v>139</v>
      </c>
      <c r="B22" s="87" t="s">
        <v>58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  <c r="T22" s="88">
        <v>0</v>
      </c>
      <c r="U22" s="88">
        <v>0</v>
      </c>
      <c r="V22" s="88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8">
        <v>0</v>
      </c>
      <c r="AF22" s="88">
        <v>0</v>
      </c>
      <c r="AG22" s="88">
        <v>0</v>
      </c>
      <c r="AH22" s="88">
        <v>0</v>
      </c>
      <c r="AI22" s="88">
        <v>0</v>
      </c>
      <c r="AJ22" s="88">
        <v>0</v>
      </c>
      <c r="AK22" s="88">
        <v>0</v>
      </c>
      <c r="AL22" s="88">
        <v>0</v>
      </c>
      <c r="AM22" s="88">
        <v>0</v>
      </c>
      <c r="AN22" s="88">
        <v>0</v>
      </c>
      <c r="AO22" s="88">
        <v>0</v>
      </c>
      <c r="AP22" s="88">
        <v>0</v>
      </c>
      <c r="AQ22" s="88">
        <v>0</v>
      </c>
      <c r="AR22" s="88">
        <v>0</v>
      </c>
      <c r="AS22" s="88">
        <v>0</v>
      </c>
      <c r="AT22" s="89">
        <v>0</v>
      </c>
      <c r="AU22" s="90">
        <v>21</v>
      </c>
    </row>
    <row r="24" spans="1:47" ht="18.5" x14ac:dyDescent="0.45"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 t="e">
        <f>SUM(#REF!)</f>
        <v>#REF!</v>
      </c>
    </row>
    <row r="25" spans="1:47" ht="18.5" x14ac:dyDescent="0.45">
      <c r="C25" s="38">
        <f>SUM(C2:C24)</f>
        <v>39</v>
      </c>
      <c r="D25" s="38"/>
      <c r="E25" s="38">
        <f>SUM(E2:E24)</f>
        <v>44</v>
      </c>
      <c r="F25" s="38"/>
      <c r="G25" s="38">
        <f>SUM(G2:G24)</f>
        <v>56</v>
      </c>
      <c r="H25" s="38"/>
      <c r="I25" s="38">
        <f>SUM(I2:I24)</f>
        <v>52</v>
      </c>
      <c r="J25" s="38"/>
      <c r="K25" s="38">
        <f>SUM(K2:K24)</f>
        <v>57</v>
      </c>
      <c r="L25" s="38"/>
      <c r="M25" s="38">
        <f>SUM(M2:M24)</f>
        <v>62</v>
      </c>
      <c r="N25" s="38"/>
      <c r="O25" s="38">
        <f>SUM(O2:O24)</f>
        <v>51</v>
      </c>
      <c r="P25" s="38"/>
      <c r="Q25" s="38">
        <f>SUM(Q2:Q24)</f>
        <v>35</v>
      </c>
      <c r="R25" s="38"/>
      <c r="S25" s="38">
        <f>SUM(S2:S24)</f>
        <v>0</v>
      </c>
      <c r="T25" s="38"/>
      <c r="U25" s="38">
        <f>SUM(U2:U24)</f>
        <v>14</v>
      </c>
      <c r="V25" s="38"/>
      <c r="W25" s="38">
        <f>SUM(W2:W24)</f>
        <v>0</v>
      </c>
      <c r="X25" s="38"/>
      <c r="Y25" s="38">
        <f>SUM(Y2:Y24)</f>
        <v>0</v>
      </c>
      <c r="Z25" s="38"/>
      <c r="AA25" s="38">
        <f>SUM(AA2:AA24)</f>
        <v>0</v>
      </c>
      <c r="AB25" s="38"/>
      <c r="AC25" s="38">
        <f>SUM(AC2:AC24)</f>
        <v>56</v>
      </c>
      <c r="AD25" s="38"/>
      <c r="AE25" s="38">
        <f>SUM(AE2:AE24)</f>
        <v>0</v>
      </c>
      <c r="AF25" s="38"/>
      <c r="AG25" s="38">
        <f>SUM(AG2:AG24)</f>
        <v>0</v>
      </c>
      <c r="AH25" s="38"/>
      <c r="AI25" s="38">
        <f>SUM(AI2:AI24)</f>
        <v>0</v>
      </c>
      <c r="AJ25" s="38"/>
      <c r="AK25" s="38">
        <f>SUM(AK2:AK24)</f>
        <v>0</v>
      </c>
      <c r="AL25" s="38"/>
      <c r="AM25" s="38">
        <f>SUM(AM2:AM24)</f>
        <v>32</v>
      </c>
      <c r="AN25" s="38"/>
      <c r="AO25" s="38">
        <f>SUM(AO2:AO24)</f>
        <v>44</v>
      </c>
      <c r="AP25" s="38"/>
      <c r="AQ25" s="38">
        <f>SUM(AQ2:AQ24)</f>
        <v>25</v>
      </c>
      <c r="AR25" s="38"/>
      <c r="AS25" s="38">
        <f>SUM(C25:AR25)</f>
        <v>567</v>
      </c>
    </row>
  </sheetData>
  <sortState ref="A2:B19">
    <sortCondition ref="B2:B19"/>
  </sortState>
  <dataConsolidate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100"/>
  <sheetViews>
    <sheetView zoomScale="84" zoomScaleNormal="84" workbookViewId="0">
      <pane ySplit="7" topLeftCell="A8" activePane="bottomLeft" state="frozen"/>
      <selection pane="bottomLeft" activeCell="F14" sqref="F14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32.81640625" bestFit="1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103"/>
      <c r="C1" s="104"/>
      <c r="D1" s="107" t="s">
        <v>5</v>
      </c>
      <c r="E1" s="108"/>
      <c r="F1" s="108"/>
      <c r="G1" s="109" t="s">
        <v>0</v>
      </c>
      <c r="H1" s="108"/>
      <c r="I1" s="108"/>
      <c r="J1" s="110" t="s">
        <v>756</v>
      </c>
      <c r="K1" s="108"/>
      <c r="L1" s="111">
        <f>COUNTA(B8:B100)</f>
        <v>52</v>
      </c>
    </row>
    <row r="2" spans="1:12" ht="30" customHeight="1" x14ac:dyDescent="0.35">
      <c r="B2" s="105"/>
      <c r="C2" s="106"/>
      <c r="D2" s="114" t="s">
        <v>777</v>
      </c>
      <c r="E2" s="115"/>
      <c r="F2" s="116"/>
      <c r="G2" s="117" t="s">
        <v>778</v>
      </c>
      <c r="H2" s="118"/>
      <c r="I2" s="118"/>
      <c r="J2" s="119" t="s">
        <v>779</v>
      </c>
      <c r="K2" s="119"/>
      <c r="L2" s="112"/>
    </row>
    <row r="3" spans="1:12" ht="19.5" customHeight="1" x14ac:dyDescent="0.35">
      <c r="B3" s="120" t="s">
        <v>6</v>
      </c>
      <c r="C3" s="121"/>
      <c r="D3" s="39" t="s">
        <v>4</v>
      </c>
      <c r="E3" s="122"/>
      <c r="F3" s="3" t="s">
        <v>2</v>
      </c>
      <c r="G3" s="125" t="s">
        <v>3</v>
      </c>
      <c r="H3" s="126"/>
      <c r="I3" s="127"/>
      <c r="J3" s="110" t="s">
        <v>1</v>
      </c>
      <c r="K3" s="108"/>
      <c r="L3" s="112"/>
    </row>
    <row r="4" spans="1:12" ht="15" customHeight="1" x14ac:dyDescent="0.35">
      <c r="B4" s="130" t="s">
        <v>760</v>
      </c>
      <c r="C4" s="131"/>
      <c r="D4" s="134"/>
      <c r="E4" s="123"/>
      <c r="F4" s="136" t="s">
        <v>545</v>
      </c>
      <c r="G4" s="91" t="s">
        <v>545</v>
      </c>
      <c r="H4" s="92"/>
      <c r="I4" s="128"/>
      <c r="J4" s="95">
        <v>43072</v>
      </c>
      <c r="K4" s="95"/>
      <c r="L4" s="112"/>
    </row>
    <row r="5" spans="1:12" ht="17.25" customHeight="1" x14ac:dyDescent="0.35">
      <c r="B5" s="132"/>
      <c r="C5" s="133"/>
      <c r="D5" s="135"/>
      <c r="E5" s="124"/>
      <c r="F5" s="137"/>
      <c r="G5" s="93"/>
      <c r="H5" s="94"/>
      <c r="I5" s="129"/>
      <c r="J5" s="95"/>
      <c r="K5" s="95"/>
      <c r="L5" s="113"/>
    </row>
    <row r="6" spans="1:12" ht="21.75" customHeight="1" x14ac:dyDescent="0.35">
      <c r="A6" s="96" t="s">
        <v>520</v>
      </c>
      <c r="B6" s="97" t="s">
        <v>7</v>
      </c>
      <c r="C6" s="96" t="s">
        <v>13</v>
      </c>
      <c r="D6" s="96"/>
      <c r="E6" s="96" t="s">
        <v>8</v>
      </c>
      <c r="F6" s="96" t="s">
        <v>14</v>
      </c>
      <c r="G6" s="98" t="s">
        <v>6</v>
      </c>
      <c r="H6" s="98"/>
      <c r="I6" s="100" t="s">
        <v>9</v>
      </c>
      <c r="J6" s="96" t="s">
        <v>10</v>
      </c>
      <c r="K6" s="96" t="s">
        <v>11</v>
      </c>
      <c r="L6" s="96" t="s">
        <v>529</v>
      </c>
    </row>
    <row r="7" spans="1:12" ht="18" customHeight="1" x14ac:dyDescent="0.35">
      <c r="A7" s="96"/>
      <c r="B7" s="97"/>
      <c r="C7" s="96"/>
      <c r="D7" s="96"/>
      <c r="E7" s="96"/>
      <c r="F7" s="96"/>
      <c r="G7" s="98"/>
      <c r="H7" s="99"/>
      <c r="I7" s="101"/>
      <c r="J7" s="102"/>
      <c r="K7" s="96"/>
      <c r="L7" s="96"/>
    </row>
    <row r="8" spans="1:12" ht="29.15" customHeight="1" x14ac:dyDescent="0.35">
      <c r="A8" s="20">
        <v>135</v>
      </c>
      <c r="B8" s="28">
        <v>3603263</v>
      </c>
      <c r="C8" s="4" t="s">
        <v>161</v>
      </c>
      <c r="D8" s="4" t="s">
        <v>140</v>
      </c>
      <c r="E8" s="5">
        <v>2005</v>
      </c>
      <c r="F8" s="20" t="s">
        <v>41</v>
      </c>
      <c r="G8" s="7" t="s">
        <v>45</v>
      </c>
      <c r="H8" s="4"/>
      <c r="I8" s="8"/>
      <c r="J8" s="9"/>
      <c r="K8" s="4">
        <v>1</v>
      </c>
      <c r="L8" s="27">
        <v>35</v>
      </c>
    </row>
    <row r="9" spans="1:12" ht="29.15" customHeight="1" x14ac:dyDescent="0.35">
      <c r="A9" s="20">
        <v>140</v>
      </c>
      <c r="B9" s="28">
        <v>3603341</v>
      </c>
      <c r="C9" s="4" t="s">
        <v>276</v>
      </c>
      <c r="D9" s="4" t="s">
        <v>160</v>
      </c>
      <c r="E9" s="5">
        <v>2005</v>
      </c>
      <c r="F9" s="20" t="s">
        <v>71</v>
      </c>
      <c r="G9" s="7" t="s">
        <v>45</v>
      </c>
      <c r="H9" s="4"/>
      <c r="I9" s="8"/>
      <c r="J9" s="9"/>
      <c r="K9" s="4">
        <v>2</v>
      </c>
      <c r="L9" s="27">
        <v>34</v>
      </c>
    </row>
    <row r="10" spans="1:12" ht="29.15" customHeight="1" x14ac:dyDescent="0.35">
      <c r="A10" s="20">
        <v>70</v>
      </c>
      <c r="B10" s="28">
        <v>3604209</v>
      </c>
      <c r="C10" s="4" t="s">
        <v>687</v>
      </c>
      <c r="D10" s="4" t="s">
        <v>26</v>
      </c>
      <c r="E10" s="5">
        <v>2005</v>
      </c>
      <c r="F10" s="20" t="s">
        <v>571</v>
      </c>
      <c r="G10" s="7" t="s">
        <v>45</v>
      </c>
      <c r="H10" s="4"/>
      <c r="I10" s="8"/>
      <c r="J10" s="9"/>
      <c r="K10" s="4">
        <v>3</v>
      </c>
      <c r="L10" s="27">
        <v>33</v>
      </c>
    </row>
    <row r="11" spans="1:12" ht="29.15" customHeight="1" x14ac:dyDescent="0.35">
      <c r="A11" s="20">
        <v>132</v>
      </c>
      <c r="B11" s="28">
        <v>94180254</v>
      </c>
      <c r="C11" s="4" t="s">
        <v>345</v>
      </c>
      <c r="D11" s="4" t="s">
        <v>30</v>
      </c>
      <c r="E11" s="5" t="s">
        <v>791</v>
      </c>
      <c r="F11" s="20" t="s">
        <v>799</v>
      </c>
      <c r="G11" s="7" t="s">
        <v>45</v>
      </c>
      <c r="H11" s="4"/>
      <c r="I11" s="8"/>
      <c r="J11" s="9"/>
      <c r="K11" s="4">
        <v>4</v>
      </c>
      <c r="L11" s="27">
        <v>32</v>
      </c>
    </row>
    <row r="12" spans="1:12" ht="29.15" customHeight="1" x14ac:dyDescent="0.35">
      <c r="A12" s="20">
        <v>70</v>
      </c>
      <c r="B12" s="28">
        <v>3604196</v>
      </c>
      <c r="C12" s="4" t="s">
        <v>611</v>
      </c>
      <c r="D12" s="4" t="s">
        <v>78</v>
      </c>
      <c r="E12" s="5">
        <v>2005</v>
      </c>
      <c r="F12" s="20" t="s">
        <v>571</v>
      </c>
      <c r="G12" s="7" t="s">
        <v>45</v>
      </c>
      <c r="H12" s="4"/>
      <c r="I12" s="8"/>
      <c r="J12" s="9"/>
      <c r="K12" s="4">
        <v>5</v>
      </c>
      <c r="L12" s="27">
        <v>31</v>
      </c>
    </row>
    <row r="13" spans="1:12" ht="29.15" customHeight="1" x14ac:dyDescent="0.35">
      <c r="A13" s="20">
        <v>298</v>
      </c>
      <c r="B13" s="28">
        <v>3604469</v>
      </c>
      <c r="C13" s="4" t="s">
        <v>820</v>
      </c>
      <c r="D13" s="4" t="s">
        <v>30</v>
      </c>
      <c r="E13" s="5" t="s">
        <v>791</v>
      </c>
      <c r="F13" s="20" t="s">
        <v>35</v>
      </c>
      <c r="G13" s="7" t="s">
        <v>45</v>
      </c>
      <c r="H13" s="4"/>
      <c r="I13" s="8"/>
      <c r="J13" s="9"/>
      <c r="K13" s="4">
        <v>6</v>
      </c>
      <c r="L13" s="27">
        <v>30</v>
      </c>
    </row>
    <row r="14" spans="1:12" ht="29.15" customHeight="1" x14ac:dyDescent="0.35">
      <c r="A14" s="20">
        <v>31</v>
      </c>
      <c r="B14" s="20">
        <v>3604068</v>
      </c>
      <c r="C14" s="4" t="s">
        <v>691</v>
      </c>
      <c r="D14" s="4" t="s">
        <v>130</v>
      </c>
      <c r="E14" s="5">
        <v>2005</v>
      </c>
      <c r="F14" s="20" t="s">
        <v>40</v>
      </c>
      <c r="G14" s="7" t="s">
        <v>45</v>
      </c>
      <c r="H14" s="4"/>
      <c r="I14" s="8"/>
      <c r="J14" s="9"/>
      <c r="K14" s="4">
        <v>7</v>
      </c>
      <c r="L14" s="27">
        <v>29</v>
      </c>
    </row>
    <row r="15" spans="1:12" ht="29.15" customHeight="1" x14ac:dyDescent="0.35">
      <c r="A15" s="20">
        <v>4</v>
      </c>
      <c r="B15" s="28">
        <v>3603211</v>
      </c>
      <c r="C15" s="4" t="s">
        <v>496</v>
      </c>
      <c r="D15" s="4" t="s">
        <v>495</v>
      </c>
      <c r="E15" s="5">
        <v>2006</v>
      </c>
      <c r="F15" s="20" t="s">
        <v>27</v>
      </c>
      <c r="G15" s="7" t="s">
        <v>45</v>
      </c>
      <c r="H15" s="4"/>
      <c r="I15" s="8"/>
      <c r="J15" s="9"/>
      <c r="K15" s="4">
        <v>8</v>
      </c>
      <c r="L15" s="27">
        <v>28</v>
      </c>
    </row>
    <row r="16" spans="1:12" ht="29.15" customHeight="1" x14ac:dyDescent="0.35">
      <c r="A16" s="20">
        <v>129</v>
      </c>
      <c r="B16" s="28">
        <v>3603867</v>
      </c>
      <c r="C16" s="4" t="s">
        <v>587</v>
      </c>
      <c r="D16" s="4" t="s">
        <v>238</v>
      </c>
      <c r="E16" s="5">
        <v>2005</v>
      </c>
      <c r="F16" s="20" t="s">
        <v>570</v>
      </c>
      <c r="G16" s="7" t="s">
        <v>45</v>
      </c>
      <c r="H16" s="10"/>
      <c r="I16" s="8"/>
      <c r="J16" s="9"/>
      <c r="K16" s="4">
        <v>9</v>
      </c>
      <c r="L16" s="27">
        <v>27</v>
      </c>
    </row>
    <row r="17" spans="1:12" ht="29.15" customHeight="1" x14ac:dyDescent="0.35">
      <c r="A17" s="20">
        <v>136</v>
      </c>
      <c r="B17" s="10">
        <v>3603777</v>
      </c>
      <c r="C17" s="4" t="s">
        <v>617</v>
      </c>
      <c r="D17" s="4" t="s">
        <v>68</v>
      </c>
      <c r="E17" s="5">
        <v>2005</v>
      </c>
      <c r="F17" s="20" t="s">
        <v>578</v>
      </c>
      <c r="G17" s="7" t="s">
        <v>45</v>
      </c>
      <c r="H17" s="10"/>
      <c r="I17" s="8"/>
      <c r="J17" s="9"/>
      <c r="K17" s="4">
        <v>10</v>
      </c>
      <c r="L17" s="27">
        <v>26</v>
      </c>
    </row>
    <row r="18" spans="1:12" ht="29.15" customHeight="1" x14ac:dyDescent="0.35">
      <c r="A18" s="21">
        <v>70</v>
      </c>
      <c r="B18" s="31">
        <v>1</v>
      </c>
      <c r="C18" s="11" t="s">
        <v>740</v>
      </c>
      <c r="D18" s="11" t="s">
        <v>201</v>
      </c>
      <c r="E18" s="12" t="s">
        <v>791</v>
      </c>
      <c r="F18" s="20" t="s">
        <v>571</v>
      </c>
      <c r="G18" s="7" t="s">
        <v>45</v>
      </c>
      <c r="H18" s="31"/>
      <c r="I18" s="15"/>
      <c r="J18" s="16"/>
      <c r="K18" s="11">
        <v>11</v>
      </c>
      <c r="L18" s="27">
        <v>25</v>
      </c>
    </row>
    <row r="19" spans="1:12" ht="29.15" customHeight="1" x14ac:dyDescent="0.35">
      <c r="A19" s="21">
        <v>31</v>
      </c>
      <c r="B19" s="31">
        <v>3602426</v>
      </c>
      <c r="C19" s="11" t="s">
        <v>493</v>
      </c>
      <c r="D19" s="11" t="s">
        <v>55</v>
      </c>
      <c r="E19" s="12">
        <v>2005</v>
      </c>
      <c r="F19" s="20" t="s">
        <v>40</v>
      </c>
      <c r="G19" s="7" t="s">
        <v>45</v>
      </c>
      <c r="H19" s="31"/>
      <c r="I19" s="15"/>
      <c r="J19" s="16"/>
      <c r="K19" s="11">
        <v>12</v>
      </c>
      <c r="L19" s="27">
        <v>24</v>
      </c>
    </row>
    <row r="20" spans="1:12" ht="29.15" customHeight="1" x14ac:dyDescent="0.35">
      <c r="A20" s="21">
        <v>140</v>
      </c>
      <c r="B20" s="21">
        <v>3603348</v>
      </c>
      <c r="C20" s="11" t="s">
        <v>305</v>
      </c>
      <c r="D20" s="11" t="s">
        <v>162</v>
      </c>
      <c r="E20" s="12">
        <v>2005</v>
      </c>
      <c r="F20" s="20" t="s">
        <v>71</v>
      </c>
      <c r="G20" s="7" t="s">
        <v>45</v>
      </c>
      <c r="H20" s="11"/>
      <c r="I20" s="15"/>
      <c r="J20" s="16"/>
      <c r="K20" s="11">
        <v>13</v>
      </c>
      <c r="L20" s="27">
        <v>23</v>
      </c>
    </row>
    <row r="21" spans="1:12" ht="29.15" customHeight="1" x14ac:dyDescent="0.35">
      <c r="A21" s="21">
        <v>135</v>
      </c>
      <c r="B21" s="31">
        <v>3603266</v>
      </c>
      <c r="C21" s="11" t="s">
        <v>175</v>
      </c>
      <c r="D21" s="11" t="s">
        <v>55</v>
      </c>
      <c r="E21" s="12">
        <v>2005</v>
      </c>
      <c r="F21" s="20" t="s">
        <v>41</v>
      </c>
      <c r="G21" s="7" t="s">
        <v>45</v>
      </c>
      <c r="H21" s="31"/>
      <c r="I21" s="15"/>
      <c r="J21" s="16"/>
      <c r="K21" s="11">
        <v>14</v>
      </c>
      <c r="L21" s="27">
        <v>22</v>
      </c>
    </row>
    <row r="22" spans="1:12" ht="29.15" customHeight="1" x14ac:dyDescent="0.35">
      <c r="A22" s="21">
        <v>346</v>
      </c>
      <c r="B22" s="31">
        <v>3602592</v>
      </c>
      <c r="C22" s="11" t="s">
        <v>95</v>
      </c>
      <c r="D22" s="11" t="s">
        <v>97</v>
      </c>
      <c r="E22" s="12">
        <v>2005</v>
      </c>
      <c r="F22" s="20" t="s">
        <v>47</v>
      </c>
      <c r="G22" s="7" t="s">
        <v>45</v>
      </c>
      <c r="H22" s="31"/>
      <c r="I22" s="15"/>
      <c r="J22" s="16"/>
      <c r="K22" s="11">
        <v>15</v>
      </c>
      <c r="L22" s="27">
        <v>21</v>
      </c>
    </row>
    <row r="23" spans="1:12" ht="29.15" customHeight="1" x14ac:dyDescent="0.35">
      <c r="A23" s="21">
        <v>134</v>
      </c>
      <c r="B23" s="17">
        <v>3602775</v>
      </c>
      <c r="C23" s="11" t="s">
        <v>407</v>
      </c>
      <c r="D23" s="11" t="s">
        <v>78</v>
      </c>
      <c r="E23" s="12">
        <v>2006</v>
      </c>
      <c r="F23" s="20" t="s">
        <v>81</v>
      </c>
      <c r="G23" s="7" t="s">
        <v>45</v>
      </c>
      <c r="H23" s="11"/>
      <c r="I23" s="15"/>
      <c r="J23" s="16"/>
      <c r="K23" s="11">
        <v>16</v>
      </c>
      <c r="L23" s="27">
        <v>20</v>
      </c>
    </row>
    <row r="24" spans="1:12" ht="29.15" customHeight="1" x14ac:dyDescent="0.35">
      <c r="A24" s="21">
        <v>70</v>
      </c>
      <c r="B24" s="18">
        <v>3604243</v>
      </c>
      <c r="C24" s="11" t="s">
        <v>605</v>
      </c>
      <c r="D24" s="11" t="s">
        <v>606</v>
      </c>
      <c r="E24" s="12">
        <v>2006</v>
      </c>
      <c r="F24" s="20" t="s">
        <v>571</v>
      </c>
      <c r="G24" s="7" t="s">
        <v>45</v>
      </c>
      <c r="H24" s="11"/>
      <c r="I24" s="15"/>
      <c r="J24" s="16"/>
      <c r="K24" s="11">
        <v>17</v>
      </c>
      <c r="L24" s="27">
        <v>19</v>
      </c>
    </row>
    <row r="25" spans="1:12" ht="29.15" customHeight="1" x14ac:dyDescent="0.35">
      <c r="A25" s="21">
        <v>4</v>
      </c>
      <c r="B25" s="17">
        <v>3602269</v>
      </c>
      <c r="C25" s="11" t="s">
        <v>191</v>
      </c>
      <c r="D25" s="11" t="s">
        <v>93</v>
      </c>
      <c r="E25" s="12">
        <v>2006</v>
      </c>
      <c r="F25" s="20" t="s">
        <v>27</v>
      </c>
      <c r="G25" s="7" t="s">
        <v>45</v>
      </c>
      <c r="H25" s="11"/>
      <c r="I25" s="15"/>
      <c r="J25" s="16"/>
      <c r="K25" s="11">
        <v>18</v>
      </c>
      <c r="L25" s="27">
        <v>18</v>
      </c>
    </row>
    <row r="26" spans="1:12" ht="29.15" customHeight="1" x14ac:dyDescent="0.35">
      <c r="A26" s="21">
        <v>298</v>
      </c>
      <c r="B26" s="11">
        <v>3602884</v>
      </c>
      <c r="C26" s="11" t="s">
        <v>255</v>
      </c>
      <c r="D26" s="11" t="s">
        <v>256</v>
      </c>
      <c r="E26" s="12">
        <v>2006</v>
      </c>
      <c r="F26" s="20" t="s">
        <v>35</v>
      </c>
      <c r="G26" s="7" t="s">
        <v>45</v>
      </c>
      <c r="H26" s="11"/>
      <c r="I26" s="15"/>
      <c r="J26" s="16"/>
      <c r="K26" s="11">
        <v>19</v>
      </c>
      <c r="L26" s="27">
        <v>17</v>
      </c>
    </row>
    <row r="27" spans="1:12" ht="29.15" customHeight="1" x14ac:dyDescent="0.35">
      <c r="A27" s="21">
        <v>137</v>
      </c>
      <c r="B27" s="31">
        <v>3603509</v>
      </c>
      <c r="C27" s="11" t="s">
        <v>476</v>
      </c>
      <c r="D27" s="11" t="s">
        <v>106</v>
      </c>
      <c r="E27" s="12">
        <v>2006</v>
      </c>
      <c r="F27" s="20" t="s">
        <v>73</v>
      </c>
      <c r="G27" s="7" t="s">
        <v>45</v>
      </c>
      <c r="H27" s="11"/>
      <c r="I27" s="15"/>
      <c r="J27" s="16"/>
      <c r="K27" s="11">
        <v>20</v>
      </c>
      <c r="L27" s="27">
        <v>16</v>
      </c>
    </row>
    <row r="28" spans="1:12" ht="29.15" customHeight="1" x14ac:dyDescent="0.35">
      <c r="A28" s="20">
        <v>135</v>
      </c>
      <c r="B28" s="28">
        <v>3603670</v>
      </c>
      <c r="C28" s="4" t="s">
        <v>604</v>
      </c>
      <c r="D28" s="4" t="s">
        <v>76</v>
      </c>
      <c r="E28" s="5">
        <v>2005</v>
      </c>
      <c r="F28" s="20" t="s">
        <v>41</v>
      </c>
      <c r="G28" s="7" t="s">
        <v>45</v>
      </c>
      <c r="H28" s="4"/>
      <c r="I28" s="8"/>
      <c r="J28" s="9"/>
      <c r="K28" s="4">
        <v>21</v>
      </c>
      <c r="L28" s="27">
        <v>15</v>
      </c>
    </row>
    <row r="29" spans="1:12" ht="29.15" customHeight="1" x14ac:dyDescent="0.35">
      <c r="A29" s="20">
        <v>112</v>
      </c>
      <c r="B29" s="28">
        <v>3604022</v>
      </c>
      <c r="C29" s="4" t="s">
        <v>291</v>
      </c>
      <c r="D29" s="4" t="s">
        <v>130</v>
      </c>
      <c r="E29" s="5">
        <v>2005</v>
      </c>
      <c r="F29" s="20" t="s">
        <v>33</v>
      </c>
      <c r="G29" s="7" t="s">
        <v>45</v>
      </c>
      <c r="H29" s="4"/>
      <c r="I29" s="8"/>
      <c r="J29" s="9"/>
      <c r="K29" s="4">
        <v>22</v>
      </c>
      <c r="L29" s="27">
        <v>14</v>
      </c>
    </row>
    <row r="30" spans="1:12" ht="29.15" customHeight="1" x14ac:dyDescent="0.35">
      <c r="A30" s="20">
        <v>140</v>
      </c>
      <c r="B30" s="28">
        <v>3603360</v>
      </c>
      <c r="C30" s="4" t="s">
        <v>357</v>
      </c>
      <c r="D30" s="4" t="s">
        <v>94</v>
      </c>
      <c r="E30" s="5">
        <v>2006</v>
      </c>
      <c r="F30" s="20" t="s">
        <v>71</v>
      </c>
      <c r="G30" s="7" t="s">
        <v>45</v>
      </c>
      <c r="H30" s="4"/>
      <c r="I30" s="8"/>
      <c r="J30" s="9"/>
      <c r="K30" s="4">
        <v>23</v>
      </c>
      <c r="L30" s="27">
        <v>13</v>
      </c>
    </row>
    <row r="31" spans="1:12" ht="29.15" customHeight="1" x14ac:dyDescent="0.35">
      <c r="A31" s="20">
        <v>145</v>
      </c>
      <c r="B31" s="20">
        <v>3604588</v>
      </c>
      <c r="C31" s="4" t="s">
        <v>320</v>
      </c>
      <c r="D31" s="4" t="s">
        <v>78</v>
      </c>
      <c r="E31" s="5" t="s">
        <v>791</v>
      </c>
      <c r="F31" s="20" t="s">
        <v>816</v>
      </c>
      <c r="G31" s="7" t="s">
        <v>45</v>
      </c>
      <c r="H31" s="4"/>
      <c r="I31" s="8"/>
      <c r="J31" s="9"/>
      <c r="K31" s="4">
        <v>24</v>
      </c>
      <c r="L31" s="27">
        <v>12</v>
      </c>
    </row>
    <row r="32" spans="1:12" ht="29.15" customHeight="1" x14ac:dyDescent="0.35">
      <c r="A32" s="20">
        <v>145</v>
      </c>
      <c r="B32" s="20">
        <v>3604448</v>
      </c>
      <c r="C32" s="4" t="s">
        <v>457</v>
      </c>
      <c r="D32" s="4" t="s">
        <v>50</v>
      </c>
      <c r="E32" s="5" t="s">
        <v>791</v>
      </c>
      <c r="F32" s="20" t="s">
        <v>816</v>
      </c>
      <c r="G32" s="7" t="s">
        <v>45</v>
      </c>
      <c r="H32" s="4"/>
      <c r="I32" s="8"/>
      <c r="J32" s="9"/>
      <c r="K32" s="4">
        <v>25</v>
      </c>
      <c r="L32" s="27">
        <v>11</v>
      </c>
    </row>
    <row r="33" spans="1:12" ht="29.15" customHeight="1" x14ac:dyDescent="0.35">
      <c r="A33" s="20">
        <v>4</v>
      </c>
      <c r="B33" s="20">
        <v>3602314</v>
      </c>
      <c r="C33" s="4" t="s">
        <v>324</v>
      </c>
      <c r="D33" s="4" t="s">
        <v>113</v>
      </c>
      <c r="E33" s="5">
        <v>2006</v>
      </c>
      <c r="F33" s="20" t="s">
        <v>27</v>
      </c>
      <c r="G33" s="7" t="s">
        <v>45</v>
      </c>
      <c r="H33" s="4"/>
      <c r="I33" s="8"/>
      <c r="J33" s="9"/>
      <c r="K33" s="4">
        <v>26</v>
      </c>
      <c r="L33" s="27">
        <v>10</v>
      </c>
    </row>
    <row r="34" spans="1:12" ht="29.15" customHeight="1" x14ac:dyDescent="0.35">
      <c r="A34" s="20">
        <v>101</v>
      </c>
      <c r="B34" s="20">
        <v>3602490</v>
      </c>
      <c r="C34" s="4" t="s">
        <v>275</v>
      </c>
      <c r="D34" s="4" t="s">
        <v>61</v>
      </c>
      <c r="E34" s="5">
        <v>2006</v>
      </c>
      <c r="F34" s="20" t="s">
        <v>24</v>
      </c>
      <c r="G34" s="7" t="s">
        <v>45</v>
      </c>
      <c r="H34" s="4"/>
      <c r="I34" s="8"/>
      <c r="J34" s="9"/>
      <c r="K34" s="4">
        <v>27</v>
      </c>
      <c r="L34" s="27">
        <v>9</v>
      </c>
    </row>
    <row r="35" spans="1:12" ht="29.15" customHeight="1" x14ac:dyDescent="0.35">
      <c r="A35" s="20">
        <v>131</v>
      </c>
      <c r="B35" s="20">
        <v>3603094</v>
      </c>
      <c r="C35" s="4" t="s">
        <v>412</v>
      </c>
      <c r="D35" s="4" t="s">
        <v>286</v>
      </c>
      <c r="E35" s="5">
        <v>2005</v>
      </c>
      <c r="F35" s="20" t="s">
        <v>48</v>
      </c>
      <c r="G35" s="7" t="s">
        <v>45</v>
      </c>
      <c r="H35" s="4"/>
      <c r="I35" s="8"/>
      <c r="J35" s="9"/>
      <c r="K35" s="4">
        <v>28</v>
      </c>
      <c r="L35" s="27">
        <v>8</v>
      </c>
    </row>
    <row r="36" spans="1:12" ht="29.15" customHeight="1" x14ac:dyDescent="0.35">
      <c r="A36" s="20">
        <v>4</v>
      </c>
      <c r="B36" s="20">
        <v>3604076</v>
      </c>
      <c r="C36" s="4" t="s">
        <v>627</v>
      </c>
      <c r="D36" s="4" t="s">
        <v>628</v>
      </c>
      <c r="E36" s="5">
        <v>2006</v>
      </c>
      <c r="F36" s="20" t="s">
        <v>27</v>
      </c>
      <c r="G36" s="7" t="s">
        <v>45</v>
      </c>
      <c r="H36" s="4"/>
      <c r="I36" s="8"/>
      <c r="J36" s="9"/>
      <c r="K36" s="4">
        <v>29</v>
      </c>
      <c r="L36" s="27">
        <v>7</v>
      </c>
    </row>
    <row r="37" spans="1:12" ht="29.15" customHeight="1" x14ac:dyDescent="0.35">
      <c r="A37" s="20">
        <v>4</v>
      </c>
      <c r="B37" s="20">
        <v>3602295</v>
      </c>
      <c r="C37" s="4" t="s">
        <v>427</v>
      </c>
      <c r="D37" s="4" t="s">
        <v>61</v>
      </c>
      <c r="E37" s="5">
        <v>2006</v>
      </c>
      <c r="F37" s="20" t="s">
        <v>27</v>
      </c>
      <c r="G37" s="7" t="s">
        <v>45</v>
      </c>
      <c r="H37" s="4"/>
      <c r="I37" s="8"/>
      <c r="J37" s="9"/>
      <c r="K37" s="4">
        <v>30</v>
      </c>
      <c r="L37" s="27">
        <v>6</v>
      </c>
    </row>
    <row r="38" spans="1:12" ht="29.15" customHeight="1" x14ac:dyDescent="0.35">
      <c r="A38" s="21">
        <v>298</v>
      </c>
      <c r="B38" s="11">
        <v>3602889</v>
      </c>
      <c r="C38" s="11" t="s">
        <v>301</v>
      </c>
      <c r="D38" s="11" t="s">
        <v>57</v>
      </c>
      <c r="E38" s="12">
        <v>2006</v>
      </c>
      <c r="F38" s="20" t="s">
        <v>35</v>
      </c>
      <c r="G38" s="7" t="s">
        <v>45</v>
      </c>
      <c r="H38" s="11"/>
      <c r="I38" s="15"/>
      <c r="J38" s="16"/>
      <c r="K38" s="11">
        <v>31</v>
      </c>
      <c r="L38" s="27">
        <v>5</v>
      </c>
    </row>
    <row r="39" spans="1:12" ht="29.15" customHeight="1" x14ac:dyDescent="0.35">
      <c r="A39" s="21">
        <v>112</v>
      </c>
      <c r="B39" s="21">
        <v>3603958</v>
      </c>
      <c r="C39" s="11" t="s">
        <v>634</v>
      </c>
      <c r="D39" s="11" t="s">
        <v>44</v>
      </c>
      <c r="E39" s="12">
        <v>2006</v>
      </c>
      <c r="F39" s="20" t="s">
        <v>33</v>
      </c>
      <c r="G39" s="7" t="s">
        <v>45</v>
      </c>
      <c r="H39" s="11"/>
      <c r="I39" s="15"/>
      <c r="J39" s="16"/>
      <c r="K39" s="11">
        <v>32</v>
      </c>
      <c r="L39" s="27">
        <v>5</v>
      </c>
    </row>
    <row r="40" spans="1:12" ht="29.15" customHeight="1" x14ac:dyDescent="0.35">
      <c r="A40" s="21">
        <v>135</v>
      </c>
      <c r="B40" s="21">
        <v>3603710</v>
      </c>
      <c r="C40" s="11" t="s">
        <v>442</v>
      </c>
      <c r="D40" s="11" t="s">
        <v>44</v>
      </c>
      <c r="E40" s="12">
        <v>2005</v>
      </c>
      <c r="F40" s="20" t="s">
        <v>41</v>
      </c>
      <c r="G40" s="7" t="s">
        <v>45</v>
      </c>
      <c r="H40" s="11"/>
      <c r="I40" s="15"/>
      <c r="J40" s="16"/>
      <c r="K40" s="11">
        <v>33</v>
      </c>
      <c r="L40" s="27">
        <v>5</v>
      </c>
    </row>
    <row r="41" spans="1:12" ht="29.15" customHeight="1" x14ac:dyDescent="0.35">
      <c r="A41" s="21">
        <v>134</v>
      </c>
      <c r="B41" s="21">
        <v>3602781</v>
      </c>
      <c r="C41" s="11" t="s">
        <v>486</v>
      </c>
      <c r="D41" s="11" t="s">
        <v>485</v>
      </c>
      <c r="E41" s="12">
        <v>2006</v>
      </c>
      <c r="F41" s="20" t="s">
        <v>81</v>
      </c>
      <c r="G41" s="7" t="s">
        <v>45</v>
      </c>
      <c r="H41" s="11"/>
      <c r="I41" s="15"/>
      <c r="J41" s="16"/>
      <c r="K41" s="11">
        <v>34</v>
      </c>
      <c r="L41" s="27">
        <v>5</v>
      </c>
    </row>
    <row r="42" spans="1:12" ht="29.15" customHeight="1" x14ac:dyDescent="0.35">
      <c r="A42" s="21">
        <v>298</v>
      </c>
      <c r="B42" s="21">
        <v>3602901</v>
      </c>
      <c r="C42" s="11" t="s">
        <v>381</v>
      </c>
      <c r="D42" s="11" t="s">
        <v>50</v>
      </c>
      <c r="E42" s="12">
        <v>2006</v>
      </c>
      <c r="F42" s="20" t="s">
        <v>35</v>
      </c>
      <c r="G42" s="7" t="s">
        <v>45</v>
      </c>
      <c r="H42" s="11"/>
      <c r="I42" s="15"/>
      <c r="J42" s="16"/>
      <c r="K42" s="11">
        <v>35</v>
      </c>
      <c r="L42" s="27">
        <v>5</v>
      </c>
    </row>
    <row r="43" spans="1:12" ht="29.15" customHeight="1" x14ac:dyDescent="0.35">
      <c r="A43" s="21">
        <v>112</v>
      </c>
      <c r="B43" s="21">
        <v>3604102</v>
      </c>
      <c r="C43" s="11" t="s">
        <v>735</v>
      </c>
      <c r="D43" s="11" t="s">
        <v>736</v>
      </c>
      <c r="E43" s="12">
        <v>2005</v>
      </c>
      <c r="F43" s="20" t="s">
        <v>33</v>
      </c>
      <c r="G43" s="7" t="s">
        <v>45</v>
      </c>
      <c r="H43" s="11"/>
      <c r="I43" s="15"/>
      <c r="J43" s="16"/>
      <c r="K43" s="11">
        <v>36</v>
      </c>
      <c r="L43" s="27">
        <v>5</v>
      </c>
    </row>
    <row r="44" spans="1:12" ht="29.15" customHeight="1" x14ac:dyDescent="0.35">
      <c r="A44" s="21">
        <v>145</v>
      </c>
      <c r="B44" s="11">
        <v>3604406</v>
      </c>
      <c r="C44" s="11" t="s">
        <v>821</v>
      </c>
      <c r="D44" s="11" t="s">
        <v>651</v>
      </c>
      <c r="E44" s="12" t="s">
        <v>791</v>
      </c>
      <c r="F44" s="20" t="s">
        <v>816</v>
      </c>
      <c r="G44" s="7" t="s">
        <v>45</v>
      </c>
      <c r="H44" s="11"/>
      <c r="I44" s="15"/>
      <c r="J44" s="16"/>
      <c r="K44" s="11">
        <v>37</v>
      </c>
      <c r="L44" s="27">
        <v>5</v>
      </c>
    </row>
    <row r="45" spans="1:12" ht="29.15" customHeight="1" x14ac:dyDescent="0.35">
      <c r="A45" s="21">
        <v>31</v>
      </c>
      <c r="B45" s="11">
        <v>3604555</v>
      </c>
      <c r="C45" s="11" t="s">
        <v>822</v>
      </c>
      <c r="D45" s="11" t="s">
        <v>44</v>
      </c>
      <c r="E45" s="12" t="s">
        <v>791</v>
      </c>
      <c r="F45" s="20" t="s">
        <v>40</v>
      </c>
      <c r="G45" s="7" t="s">
        <v>45</v>
      </c>
      <c r="H45" s="11"/>
      <c r="I45" s="15"/>
      <c r="J45" s="16"/>
      <c r="K45" s="11">
        <v>38</v>
      </c>
      <c r="L45" s="27">
        <v>5</v>
      </c>
    </row>
    <row r="46" spans="1:12" ht="29.15" customHeight="1" x14ac:dyDescent="0.35">
      <c r="A46" s="21">
        <v>31</v>
      </c>
      <c r="B46" s="11">
        <v>3602382</v>
      </c>
      <c r="C46" s="11" t="s">
        <v>117</v>
      </c>
      <c r="D46" s="11" t="s">
        <v>119</v>
      </c>
      <c r="E46" s="12">
        <v>2005</v>
      </c>
      <c r="F46" s="20" t="s">
        <v>40</v>
      </c>
      <c r="G46" s="7" t="s">
        <v>45</v>
      </c>
      <c r="H46" s="11"/>
      <c r="I46" s="15"/>
      <c r="J46" s="16"/>
      <c r="K46" s="11">
        <v>39</v>
      </c>
      <c r="L46" s="27">
        <v>5</v>
      </c>
    </row>
    <row r="47" spans="1:12" ht="29.15" customHeight="1" x14ac:dyDescent="0.35">
      <c r="A47" s="21">
        <v>136</v>
      </c>
      <c r="B47" s="11">
        <v>3603789</v>
      </c>
      <c r="C47" s="11" t="s">
        <v>424</v>
      </c>
      <c r="D47" s="11" t="s">
        <v>97</v>
      </c>
      <c r="E47" s="12">
        <v>2006</v>
      </c>
      <c r="F47" s="20" t="s">
        <v>578</v>
      </c>
      <c r="G47" s="7" t="s">
        <v>45</v>
      </c>
      <c r="H47" s="11"/>
      <c r="I47" s="15"/>
      <c r="J47" s="16"/>
      <c r="K47" s="11">
        <v>40</v>
      </c>
      <c r="L47" s="27">
        <v>5</v>
      </c>
    </row>
    <row r="48" spans="1:12" ht="29.15" customHeight="1" x14ac:dyDescent="0.35">
      <c r="A48" s="20">
        <v>136</v>
      </c>
      <c r="B48" s="4">
        <v>3603772</v>
      </c>
      <c r="C48" s="4" t="s">
        <v>591</v>
      </c>
      <c r="D48" s="4" t="s">
        <v>61</v>
      </c>
      <c r="E48" s="5">
        <v>2006</v>
      </c>
      <c r="F48" s="20" t="s">
        <v>578</v>
      </c>
      <c r="G48" s="7" t="s">
        <v>45</v>
      </c>
      <c r="H48" s="4"/>
      <c r="I48" s="8"/>
      <c r="J48" s="9"/>
      <c r="K48" s="4">
        <v>41</v>
      </c>
      <c r="L48" s="27">
        <v>5</v>
      </c>
    </row>
    <row r="49" spans="1:12" ht="29.15" customHeight="1" x14ac:dyDescent="0.35">
      <c r="A49" s="20">
        <v>134</v>
      </c>
      <c r="B49" s="4">
        <v>3602783</v>
      </c>
      <c r="C49" s="4" t="s">
        <v>508</v>
      </c>
      <c r="D49" s="4" t="s">
        <v>251</v>
      </c>
      <c r="E49" s="5">
        <v>2005</v>
      </c>
      <c r="F49" s="20" t="s">
        <v>81</v>
      </c>
      <c r="G49" s="7" t="s">
        <v>45</v>
      </c>
      <c r="H49" s="4"/>
      <c r="I49" s="8"/>
      <c r="J49" s="9"/>
      <c r="K49" s="4">
        <v>42</v>
      </c>
      <c r="L49" s="27">
        <v>5</v>
      </c>
    </row>
    <row r="50" spans="1:12" ht="29.15" customHeight="1" x14ac:dyDescent="0.35">
      <c r="A50" s="20">
        <v>346</v>
      </c>
      <c r="B50" s="20">
        <v>3602615</v>
      </c>
      <c r="C50" s="20" t="s">
        <v>364</v>
      </c>
      <c r="D50" s="20" t="s">
        <v>74</v>
      </c>
      <c r="E50" s="20">
        <v>2005</v>
      </c>
      <c r="F50" s="20" t="s">
        <v>47</v>
      </c>
      <c r="G50" s="7" t="s">
        <v>45</v>
      </c>
      <c r="H50" s="20"/>
      <c r="I50" s="20"/>
      <c r="J50" s="20"/>
      <c r="K50" s="20">
        <v>43</v>
      </c>
      <c r="L50" s="27">
        <v>5</v>
      </c>
    </row>
    <row r="51" spans="1:12" ht="29.15" customHeight="1" x14ac:dyDescent="0.35">
      <c r="A51" s="20">
        <v>31</v>
      </c>
      <c r="B51" s="20">
        <v>3602392</v>
      </c>
      <c r="C51" s="20" t="s">
        <v>263</v>
      </c>
      <c r="D51" s="20" t="s">
        <v>264</v>
      </c>
      <c r="E51" s="20">
        <v>2006</v>
      </c>
      <c r="F51" s="20" t="s">
        <v>40</v>
      </c>
      <c r="G51" s="7" t="s">
        <v>45</v>
      </c>
      <c r="H51" s="20"/>
      <c r="I51" s="20"/>
      <c r="J51" s="20"/>
      <c r="K51" s="20">
        <v>44</v>
      </c>
      <c r="L51" s="27">
        <v>5</v>
      </c>
    </row>
    <row r="52" spans="1:12" ht="29.15" customHeight="1" x14ac:dyDescent="0.35">
      <c r="A52" s="20">
        <v>129</v>
      </c>
      <c r="B52" s="20">
        <v>3603874</v>
      </c>
      <c r="C52" s="20" t="s">
        <v>664</v>
      </c>
      <c r="D52" s="20" t="s">
        <v>74</v>
      </c>
      <c r="E52" s="20">
        <v>2006</v>
      </c>
      <c r="F52" s="20" t="s">
        <v>570</v>
      </c>
      <c r="G52" s="7" t="s">
        <v>45</v>
      </c>
      <c r="H52" s="20"/>
      <c r="I52" s="20"/>
      <c r="J52" s="20"/>
      <c r="K52" s="20">
        <v>45</v>
      </c>
      <c r="L52" s="27">
        <v>5</v>
      </c>
    </row>
    <row r="53" spans="1:12" ht="29.15" customHeight="1" x14ac:dyDescent="0.35">
      <c r="A53" s="20">
        <v>70</v>
      </c>
      <c r="B53" s="20">
        <v>3604231</v>
      </c>
      <c r="C53" s="20" t="s">
        <v>285</v>
      </c>
      <c r="D53" s="20" t="s">
        <v>42</v>
      </c>
      <c r="E53" s="20">
        <v>2005</v>
      </c>
      <c r="F53" s="20" t="s">
        <v>571</v>
      </c>
      <c r="G53" s="7" t="s">
        <v>45</v>
      </c>
      <c r="H53" s="20"/>
      <c r="I53" s="20"/>
      <c r="J53" s="20"/>
      <c r="K53" s="20">
        <v>46</v>
      </c>
      <c r="L53" s="27">
        <v>5</v>
      </c>
    </row>
    <row r="54" spans="1:12" ht="29.15" customHeight="1" x14ac:dyDescent="0.35">
      <c r="A54" s="20">
        <v>101</v>
      </c>
      <c r="B54" s="20">
        <v>3602559</v>
      </c>
      <c r="C54" s="20" t="s">
        <v>479</v>
      </c>
      <c r="D54" s="20" t="s">
        <v>42</v>
      </c>
      <c r="E54" s="20">
        <v>2006</v>
      </c>
      <c r="F54" s="20" t="s">
        <v>24</v>
      </c>
      <c r="G54" s="7" t="s">
        <v>45</v>
      </c>
      <c r="H54" s="20"/>
      <c r="I54" s="20"/>
      <c r="J54" s="20"/>
      <c r="K54" s="20">
        <v>47</v>
      </c>
      <c r="L54" s="27">
        <v>5</v>
      </c>
    </row>
    <row r="55" spans="1:12" ht="29.15" customHeight="1" x14ac:dyDescent="0.35">
      <c r="A55" s="20">
        <v>137</v>
      </c>
      <c r="B55" s="20">
        <v>3603528</v>
      </c>
      <c r="C55" s="20" t="s">
        <v>308</v>
      </c>
      <c r="D55" s="20" t="s">
        <v>170</v>
      </c>
      <c r="E55" s="20">
        <v>2006</v>
      </c>
      <c r="F55" s="20" t="s">
        <v>73</v>
      </c>
      <c r="G55" s="7" t="s">
        <v>45</v>
      </c>
      <c r="H55" s="20"/>
      <c r="I55" s="20"/>
      <c r="J55" s="20"/>
      <c r="K55" s="20">
        <v>48</v>
      </c>
      <c r="L55" s="27">
        <v>5</v>
      </c>
    </row>
    <row r="56" spans="1:12" ht="29.15" customHeight="1" x14ac:dyDescent="0.35">
      <c r="A56" s="20">
        <v>298</v>
      </c>
      <c r="B56" s="20">
        <v>3602903</v>
      </c>
      <c r="C56" s="20" t="s">
        <v>432</v>
      </c>
      <c r="D56" s="20" t="s">
        <v>44</v>
      </c>
      <c r="E56" s="20">
        <v>2006</v>
      </c>
      <c r="F56" s="20" t="s">
        <v>35</v>
      </c>
      <c r="G56" s="7" t="s">
        <v>45</v>
      </c>
      <c r="H56" s="20"/>
      <c r="I56" s="20"/>
      <c r="J56" s="20"/>
      <c r="K56" s="20">
        <v>49</v>
      </c>
      <c r="L56" s="27">
        <v>5</v>
      </c>
    </row>
    <row r="57" spans="1:12" ht="29.15" customHeight="1" x14ac:dyDescent="0.35">
      <c r="A57" s="20">
        <v>230</v>
      </c>
      <c r="B57" s="20">
        <v>3603232</v>
      </c>
      <c r="C57" s="20" t="s">
        <v>298</v>
      </c>
      <c r="D57" s="20" t="s">
        <v>46</v>
      </c>
      <c r="E57" s="20">
        <v>2005</v>
      </c>
      <c r="F57" s="20" t="s">
        <v>98</v>
      </c>
      <c r="G57" s="7" t="s">
        <v>45</v>
      </c>
      <c r="H57" s="20"/>
      <c r="I57" s="20"/>
      <c r="J57" s="20"/>
      <c r="K57" s="20">
        <v>50</v>
      </c>
      <c r="L57" s="27">
        <v>5</v>
      </c>
    </row>
    <row r="58" spans="1:12" ht="29.15" customHeight="1" x14ac:dyDescent="0.35">
      <c r="A58" s="21">
        <v>70</v>
      </c>
      <c r="B58" s="21">
        <v>3604557</v>
      </c>
      <c r="C58" s="21" t="s">
        <v>823</v>
      </c>
      <c r="D58" s="21" t="s">
        <v>128</v>
      </c>
      <c r="E58" s="21" t="s">
        <v>791</v>
      </c>
      <c r="F58" s="20" t="s">
        <v>571</v>
      </c>
      <c r="G58" s="7" t="s">
        <v>45</v>
      </c>
      <c r="H58" s="21"/>
      <c r="I58" s="21"/>
      <c r="J58" s="21"/>
      <c r="K58" s="21">
        <v>51</v>
      </c>
      <c r="L58" s="27">
        <v>5</v>
      </c>
    </row>
    <row r="59" spans="1:12" ht="29.15" customHeight="1" x14ac:dyDescent="0.35">
      <c r="A59" s="21">
        <v>140</v>
      </c>
      <c r="B59" s="21">
        <v>3603335</v>
      </c>
      <c r="C59" s="21" t="s">
        <v>491</v>
      </c>
      <c r="D59" s="21" t="s">
        <v>123</v>
      </c>
      <c r="E59" s="21">
        <v>2006</v>
      </c>
      <c r="F59" s="20" t="s">
        <v>71</v>
      </c>
      <c r="G59" s="7" t="s">
        <v>45</v>
      </c>
      <c r="H59" s="21"/>
      <c r="I59" s="21"/>
      <c r="J59" s="21"/>
      <c r="K59" s="21">
        <v>52</v>
      </c>
      <c r="L59" s="27">
        <v>5</v>
      </c>
    </row>
    <row r="60" spans="1:12" ht="29.15" customHeight="1" x14ac:dyDescent="0.35">
      <c r="A60" s="21" t="str">
        <f>IF(ISERROR(VLOOKUP(B60,#REF!,9,FALSE)),"",VLOOKUP(B60,#REF!,9,FALSE))</f>
        <v/>
      </c>
      <c r="B60" s="21"/>
      <c r="C60" s="21" t="str">
        <f>IF(ISERROR(VLOOKUP(B60,#REF!,2,FALSE)),"",VLOOKUP(B60,#REF!,2,FALSE))</f>
        <v/>
      </c>
      <c r="D60" s="21" t="str">
        <f>IF(ISERROR(VLOOKUP(B60,#REF!,3,FALSE)),"",VLOOKUP(B60,#REF!,3,FALSE))</f>
        <v/>
      </c>
      <c r="E60" s="21" t="str">
        <f>IF(ISERROR(VLOOKUP(B60,#REF!,6,FALSE)),"",VLOOKUP(B60,#REF!,6,FALSE))</f>
        <v/>
      </c>
      <c r="F60" s="20" t="str">
        <f>IF(ISERROR(VLOOKUP(B60,#REF!,4,FALSE)),"",VLOOKUP(B60,#REF!,4,FALSE))</f>
        <v/>
      </c>
      <c r="G60" s="21" t="str">
        <f>IF(ISERROR(VLOOKUP(B60,#REF!,8,FALSE)),"",VLOOKUP(B60,#REF!,8,FALSE))</f>
        <v/>
      </c>
      <c r="H60" s="21"/>
      <c r="I60" s="21"/>
      <c r="J60" s="21"/>
      <c r="K60" s="21"/>
      <c r="L60" s="53"/>
    </row>
    <row r="61" spans="1:12" ht="29.15" customHeight="1" x14ac:dyDescent="0.35">
      <c r="A61" s="21" t="str">
        <f>IF(ISERROR(VLOOKUP(B61,#REF!,9,FALSE)),"",VLOOKUP(B61,#REF!,9,FALSE))</f>
        <v/>
      </c>
      <c r="B61" s="21"/>
      <c r="C61" s="21" t="str">
        <f>IF(ISERROR(VLOOKUP(B61,#REF!,2,FALSE)),"",VLOOKUP(B61,#REF!,2,FALSE))</f>
        <v/>
      </c>
      <c r="D61" s="21" t="str">
        <f>IF(ISERROR(VLOOKUP(B61,#REF!,3,FALSE)),"",VLOOKUP(B61,#REF!,3,FALSE))</f>
        <v/>
      </c>
      <c r="E61" s="21" t="str">
        <f>IF(ISERROR(VLOOKUP(B61,#REF!,6,FALSE)),"",VLOOKUP(B61,#REF!,6,FALSE))</f>
        <v/>
      </c>
      <c r="F61" s="20" t="str">
        <f>IF(ISERROR(VLOOKUP(B61,#REF!,4,FALSE)),"",VLOOKUP(B61,#REF!,4,FALSE))</f>
        <v/>
      </c>
      <c r="G61" s="21" t="str">
        <f>IF(ISERROR(VLOOKUP(B61,#REF!,8,FALSE)),"",VLOOKUP(B61,#REF!,8,FALSE))</f>
        <v/>
      </c>
      <c r="H61" s="21"/>
      <c r="I61" s="21"/>
      <c r="J61" s="21"/>
      <c r="K61" s="21"/>
      <c r="L61" s="53"/>
    </row>
    <row r="62" spans="1:12" ht="29.15" customHeight="1" x14ac:dyDescent="0.35">
      <c r="A62" s="21" t="str">
        <f>IF(ISERROR(VLOOKUP(B62,#REF!,9,FALSE)),"",VLOOKUP(B62,#REF!,9,FALSE))</f>
        <v/>
      </c>
      <c r="B62" s="21"/>
      <c r="C62" s="21" t="str">
        <f>IF(ISERROR(VLOOKUP(B62,#REF!,2,FALSE)),"",VLOOKUP(B62,#REF!,2,FALSE))</f>
        <v/>
      </c>
      <c r="D62" s="21" t="str">
        <f>IF(ISERROR(VLOOKUP(B62,#REF!,3,FALSE)),"",VLOOKUP(B62,#REF!,3,FALSE))</f>
        <v/>
      </c>
      <c r="E62" s="21" t="str">
        <f>IF(ISERROR(VLOOKUP(B62,#REF!,6,FALSE)),"",VLOOKUP(B62,#REF!,6,FALSE))</f>
        <v/>
      </c>
      <c r="F62" s="20" t="str">
        <f>IF(ISERROR(VLOOKUP(B62,#REF!,4,FALSE)),"",VLOOKUP(B62,#REF!,4,FALSE))</f>
        <v/>
      </c>
      <c r="G62" s="21" t="str">
        <f>IF(ISERROR(VLOOKUP(B62,#REF!,8,FALSE)),"",VLOOKUP(B62,#REF!,8,FALSE))</f>
        <v/>
      </c>
      <c r="H62" s="21"/>
      <c r="I62" s="21"/>
      <c r="J62" s="21"/>
      <c r="K62" s="21"/>
      <c r="L62" s="53"/>
    </row>
    <row r="63" spans="1:12" ht="29.15" customHeight="1" x14ac:dyDescent="0.35">
      <c r="A63" s="21" t="str">
        <f>IF(ISERROR(VLOOKUP(B63,#REF!,9,FALSE)),"",VLOOKUP(B63,#REF!,9,FALSE))</f>
        <v/>
      </c>
      <c r="B63" s="21"/>
      <c r="C63" s="21" t="str">
        <f>IF(ISERROR(VLOOKUP(B63,#REF!,2,FALSE)),"",VLOOKUP(B63,#REF!,2,FALSE))</f>
        <v/>
      </c>
      <c r="D63" s="21" t="str">
        <f>IF(ISERROR(VLOOKUP(B63,#REF!,3,FALSE)),"",VLOOKUP(B63,#REF!,3,FALSE))</f>
        <v/>
      </c>
      <c r="E63" s="21" t="str">
        <f>IF(ISERROR(VLOOKUP(B63,#REF!,6,FALSE)),"",VLOOKUP(B63,#REF!,6,FALSE))</f>
        <v/>
      </c>
      <c r="F63" s="20" t="str">
        <f>IF(ISERROR(VLOOKUP(B63,#REF!,4,FALSE)),"",VLOOKUP(B63,#REF!,4,FALSE))</f>
        <v/>
      </c>
      <c r="G63" s="21" t="str">
        <f>IF(ISERROR(VLOOKUP(B63,#REF!,8,FALSE)),"",VLOOKUP(B63,#REF!,8,FALSE))</f>
        <v/>
      </c>
      <c r="H63" s="21"/>
      <c r="I63" s="21"/>
      <c r="J63" s="21"/>
      <c r="K63" s="21"/>
      <c r="L63" s="53"/>
    </row>
    <row r="64" spans="1:12" ht="29.15" customHeight="1" x14ac:dyDescent="0.35">
      <c r="A64" s="21" t="str">
        <f>IF(ISERROR(VLOOKUP(B64,#REF!,9,FALSE)),"",VLOOKUP(B64,#REF!,9,FALSE))</f>
        <v/>
      </c>
      <c r="B64" s="21"/>
      <c r="C64" s="21" t="str">
        <f>IF(ISERROR(VLOOKUP(B64,#REF!,2,FALSE)),"",VLOOKUP(B64,#REF!,2,FALSE))</f>
        <v/>
      </c>
      <c r="D64" s="21" t="str">
        <f>IF(ISERROR(VLOOKUP(B64,#REF!,3,FALSE)),"",VLOOKUP(B64,#REF!,3,FALSE))</f>
        <v/>
      </c>
      <c r="E64" s="21" t="str">
        <f>IF(ISERROR(VLOOKUP(B64,#REF!,6,FALSE)),"",VLOOKUP(B64,#REF!,6,FALSE))</f>
        <v/>
      </c>
      <c r="F64" s="20" t="str">
        <f>IF(ISERROR(VLOOKUP(B64,#REF!,4,FALSE)),"",VLOOKUP(B64,#REF!,4,FALSE))</f>
        <v/>
      </c>
      <c r="G64" s="21" t="str">
        <f>IF(ISERROR(VLOOKUP(B64,#REF!,8,FALSE)),"",VLOOKUP(B64,#REF!,8,FALSE))</f>
        <v/>
      </c>
      <c r="H64" s="21"/>
      <c r="I64" s="21"/>
      <c r="J64" s="21"/>
      <c r="K64" s="21"/>
      <c r="L64" s="53"/>
    </row>
    <row r="65" spans="1:12" ht="29.15" customHeight="1" x14ac:dyDescent="0.35">
      <c r="A65" s="21" t="str">
        <f>IF(ISERROR(VLOOKUP(B65,#REF!,9,FALSE)),"",VLOOKUP(B65,#REF!,9,FALSE))</f>
        <v/>
      </c>
      <c r="B65" s="21"/>
      <c r="C65" s="21" t="str">
        <f>IF(ISERROR(VLOOKUP(B65,#REF!,2,FALSE)),"",VLOOKUP(B65,#REF!,2,FALSE))</f>
        <v/>
      </c>
      <c r="D65" s="21" t="str">
        <f>IF(ISERROR(VLOOKUP(B65,#REF!,3,FALSE)),"",VLOOKUP(B65,#REF!,3,FALSE))</f>
        <v/>
      </c>
      <c r="E65" s="21" t="str">
        <f>IF(ISERROR(VLOOKUP(B65,#REF!,6,FALSE)),"",VLOOKUP(B65,#REF!,6,FALSE))</f>
        <v/>
      </c>
      <c r="F65" s="20" t="str">
        <f>IF(ISERROR(VLOOKUP(B65,#REF!,4,FALSE)),"",VLOOKUP(B65,#REF!,4,FALSE))</f>
        <v/>
      </c>
      <c r="G65" s="21" t="str">
        <f>IF(ISERROR(VLOOKUP(B65,#REF!,8,FALSE)),"",VLOOKUP(B65,#REF!,8,FALSE))</f>
        <v/>
      </c>
      <c r="H65" s="21"/>
      <c r="I65" s="21"/>
      <c r="J65" s="21"/>
      <c r="K65" s="21"/>
      <c r="L65" s="53"/>
    </row>
    <row r="66" spans="1:12" ht="29.15" customHeight="1" x14ac:dyDescent="0.35">
      <c r="A66" s="21" t="str">
        <f>IF(ISERROR(VLOOKUP(B66,#REF!,9,FALSE)),"",VLOOKUP(B66,#REF!,9,FALSE))</f>
        <v/>
      </c>
      <c r="B66" s="21"/>
      <c r="C66" s="21" t="str">
        <f>IF(ISERROR(VLOOKUP(B66,#REF!,2,FALSE)),"",VLOOKUP(B66,#REF!,2,FALSE))</f>
        <v/>
      </c>
      <c r="D66" s="21" t="str">
        <f>IF(ISERROR(VLOOKUP(B66,#REF!,3,FALSE)),"",VLOOKUP(B66,#REF!,3,FALSE))</f>
        <v/>
      </c>
      <c r="E66" s="21" t="str">
        <f>IF(ISERROR(VLOOKUP(B66,#REF!,6,FALSE)),"",VLOOKUP(B66,#REF!,6,FALSE))</f>
        <v/>
      </c>
      <c r="F66" s="20" t="str">
        <f>IF(ISERROR(VLOOKUP(B66,#REF!,4,FALSE)),"",VLOOKUP(B66,#REF!,4,FALSE))</f>
        <v/>
      </c>
      <c r="G66" s="21" t="str">
        <f>IF(ISERROR(VLOOKUP(B66,#REF!,8,FALSE)),"",VLOOKUP(B66,#REF!,8,FALSE))</f>
        <v/>
      </c>
      <c r="H66" s="21"/>
      <c r="I66" s="21"/>
      <c r="J66" s="21"/>
      <c r="K66" s="21"/>
      <c r="L66" s="53"/>
    </row>
    <row r="67" spans="1:12" ht="29.15" customHeight="1" x14ac:dyDescent="0.35">
      <c r="A67" s="21" t="str">
        <f>IF(ISERROR(VLOOKUP(B67,#REF!,9,FALSE)),"",VLOOKUP(B67,#REF!,9,FALSE))</f>
        <v/>
      </c>
      <c r="B67" s="21"/>
      <c r="C67" s="21" t="str">
        <f>IF(ISERROR(VLOOKUP(B67,#REF!,2,FALSE)),"",VLOOKUP(B67,#REF!,2,FALSE))</f>
        <v/>
      </c>
      <c r="D67" s="21" t="str">
        <f>IF(ISERROR(VLOOKUP(B67,#REF!,3,FALSE)),"",VLOOKUP(B67,#REF!,3,FALSE))</f>
        <v/>
      </c>
      <c r="E67" s="21" t="str">
        <f>IF(ISERROR(VLOOKUP(B67,#REF!,6,FALSE)),"",VLOOKUP(B67,#REF!,6,FALSE))</f>
        <v/>
      </c>
      <c r="F67" s="20" t="str">
        <f>IF(ISERROR(VLOOKUP(B67,#REF!,4,FALSE)),"",VLOOKUP(B67,#REF!,4,FALSE))</f>
        <v/>
      </c>
      <c r="G67" s="21" t="str">
        <f>IF(ISERROR(VLOOKUP(B67,#REF!,8,FALSE)),"",VLOOKUP(B67,#REF!,8,FALSE))</f>
        <v/>
      </c>
      <c r="H67" s="21"/>
      <c r="I67" s="21"/>
      <c r="J67" s="21"/>
      <c r="K67" s="21"/>
      <c r="L67" s="53"/>
    </row>
    <row r="68" spans="1:12" ht="29.15" customHeight="1" x14ac:dyDescent="0.35">
      <c r="A68" s="20" t="str">
        <f>IF(ISERROR(VLOOKUP(B68,#REF!,9,FALSE)),"",VLOOKUP(B68,#REF!,9,FALSE))</f>
        <v/>
      </c>
      <c r="B68" s="20"/>
      <c r="C68" s="20" t="str">
        <f>IF(ISERROR(VLOOKUP(B68,#REF!,2,FALSE)),"",VLOOKUP(B68,#REF!,2,FALSE))</f>
        <v/>
      </c>
      <c r="D68" s="20" t="str">
        <f>IF(ISERROR(VLOOKUP(B68,#REF!,3,FALSE)),"",VLOOKUP(B68,#REF!,3,FALSE))</f>
        <v/>
      </c>
      <c r="E68" s="20" t="str">
        <f>IF(ISERROR(VLOOKUP(B68,#REF!,6,FALSE)),"",VLOOKUP(B68,#REF!,6,FALSE))</f>
        <v/>
      </c>
      <c r="F68" s="20" t="str">
        <f>IF(ISERROR(VLOOKUP(B68,#REF!,4,FALSE)),"",VLOOKUP(B68,#REF!,4,FALSE))</f>
        <v/>
      </c>
      <c r="G68" s="20" t="str">
        <f>IF(ISERROR(VLOOKUP(B68,#REF!,8,FALSE)),"",VLOOKUP(B68,#REF!,8,FALSE))</f>
        <v/>
      </c>
      <c r="H68" s="20"/>
      <c r="I68" s="20"/>
      <c r="J68" s="20"/>
      <c r="K68" s="20"/>
      <c r="L68" s="53"/>
    </row>
    <row r="69" spans="1:12" ht="29.15" customHeight="1" x14ac:dyDescent="0.35">
      <c r="A69" s="20" t="str">
        <f>IF(ISERROR(VLOOKUP(B69,#REF!,9,FALSE)),"",VLOOKUP(B69,#REF!,9,FALSE))</f>
        <v/>
      </c>
      <c r="B69" s="20"/>
      <c r="C69" s="20" t="str">
        <f>IF(ISERROR(VLOOKUP(B69,#REF!,2,FALSE)),"",VLOOKUP(B69,#REF!,2,FALSE))</f>
        <v/>
      </c>
      <c r="D69" s="20" t="str">
        <f>IF(ISERROR(VLOOKUP(B69,#REF!,3,FALSE)),"",VLOOKUP(B69,#REF!,3,FALSE))</f>
        <v/>
      </c>
      <c r="E69" s="20" t="str">
        <f>IF(ISERROR(VLOOKUP(B69,#REF!,6,FALSE)),"",VLOOKUP(B69,#REF!,6,FALSE))</f>
        <v/>
      </c>
      <c r="F69" s="20" t="str">
        <f>IF(ISERROR(VLOOKUP(B69,#REF!,4,FALSE)),"",VLOOKUP(B69,#REF!,4,FALSE))</f>
        <v/>
      </c>
      <c r="G69" s="20" t="str">
        <f>IF(ISERROR(VLOOKUP(B69,#REF!,8,FALSE)),"",VLOOKUP(B69,#REF!,8,FALSE))</f>
        <v/>
      </c>
      <c r="H69" s="20"/>
      <c r="I69" s="20"/>
      <c r="J69" s="20"/>
      <c r="K69" s="20"/>
      <c r="L69" s="53"/>
    </row>
    <row r="70" spans="1:12" ht="29.15" customHeight="1" x14ac:dyDescent="0.35">
      <c r="A70" s="20" t="str">
        <f>IF(ISERROR(VLOOKUP(B70,#REF!,9,FALSE)),"",VLOOKUP(B70,#REF!,9,FALSE))</f>
        <v/>
      </c>
      <c r="B70" s="20"/>
      <c r="C70" s="20" t="str">
        <f>IF(ISERROR(VLOOKUP(B70,#REF!,2,FALSE)),"",VLOOKUP(B70,#REF!,2,FALSE))</f>
        <v/>
      </c>
      <c r="D70" s="20" t="str">
        <f>IF(ISERROR(VLOOKUP(B70,#REF!,3,FALSE)),"",VLOOKUP(B70,#REF!,3,FALSE))</f>
        <v/>
      </c>
      <c r="E70" s="20" t="str">
        <f>IF(ISERROR(VLOOKUP(B70,#REF!,6,FALSE)),"",VLOOKUP(B70,#REF!,6,FALSE))</f>
        <v/>
      </c>
      <c r="F70" s="20" t="str">
        <f>IF(ISERROR(VLOOKUP(B70,#REF!,4,FALSE)),"",VLOOKUP(B70,#REF!,4,FALSE))</f>
        <v/>
      </c>
      <c r="G70" s="20" t="str">
        <f>IF(ISERROR(VLOOKUP(B70,#REF!,8,FALSE)),"",VLOOKUP(B70,#REF!,8,FALSE))</f>
        <v/>
      </c>
      <c r="H70" s="20"/>
      <c r="I70" s="20"/>
      <c r="J70" s="20"/>
      <c r="K70" s="20"/>
      <c r="L70" s="53"/>
    </row>
    <row r="71" spans="1:12" ht="25" customHeight="1" x14ac:dyDescent="0.35">
      <c r="A71" s="20" t="str">
        <f>IF(ISERROR(VLOOKUP(B71,#REF!,9,FALSE)),"",VLOOKUP(B71,#REF!,9,FALSE))</f>
        <v/>
      </c>
      <c r="B71" s="20"/>
      <c r="C71" s="20" t="str">
        <f>IF(ISERROR(VLOOKUP(B71,#REF!,2,FALSE)),"",VLOOKUP(B71,#REF!,2,FALSE))</f>
        <v/>
      </c>
      <c r="D71" s="20" t="str">
        <f>IF(ISERROR(VLOOKUP(B71,#REF!,3,FALSE)),"",VLOOKUP(B71,#REF!,3,FALSE))</f>
        <v/>
      </c>
      <c r="E71" s="20" t="str">
        <f>IF(ISERROR(VLOOKUP(B71,#REF!,6,FALSE)),"",VLOOKUP(B71,#REF!,6,FALSE))</f>
        <v/>
      </c>
      <c r="F71" s="20" t="str">
        <f>IF(ISERROR(VLOOKUP(B71,#REF!,4,FALSE)),"",VLOOKUP(B71,#REF!,4,FALSE))</f>
        <v/>
      </c>
      <c r="G71" s="20" t="str">
        <f>IF(ISERROR(VLOOKUP(B71,#REF!,8,FALSE)),"",VLOOKUP(B71,#REF!,8,FALSE))</f>
        <v/>
      </c>
      <c r="H71" s="20"/>
      <c r="I71" s="20"/>
      <c r="J71" s="20"/>
      <c r="K71" s="20"/>
      <c r="L71" s="53"/>
    </row>
    <row r="72" spans="1:12" ht="29.15" customHeight="1" x14ac:dyDescent="0.35">
      <c r="A72" s="20" t="str">
        <f>IF(ISERROR(VLOOKUP(B72,#REF!,9,FALSE)),"",VLOOKUP(B72,#REF!,9,FALSE))</f>
        <v/>
      </c>
      <c r="B72" s="20"/>
      <c r="C72" s="20" t="str">
        <f>IF(ISERROR(VLOOKUP(B72,#REF!,2,FALSE)),"",VLOOKUP(B72,#REF!,2,FALSE))</f>
        <v/>
      </c>
      <c r="D72" s="20" t="str">
        <f>IF(ISERROR(VLOOKUP(B72,#REF!,3,FALSE)),"",VLOOKUP(B72,#REF!,3,FALSE))</f>
        <v/>
      </c>
      <c r="E72" s="20" t="str">
        <f>IF(ISERROR(VLOOKUP(B72,#REF!,6,FALSE)),"",VLOOKUP(B72,#REF!,6,FALSE))</f>
        <v/>
      </c>
      <c r="F72" s="20" t="str">
        <f>IF(ISERROR(VLOOKUP(B72,#REF!,4,FALSE)),"",VLOOKUP(B72,#REF!,4,FALSE))</f>
        <v/>
      </c>
      <c r="G72" s="20" t="str">
        <f>IF(ISERROR(VLOOKUP(B72,#REF!,8,FALSE)),"",VLOOKUP(B72,#REF!,8,FALSE))</f>
        <v/>
      </c>
      <c r="H72" s="20"/>
      <c r="I72" s="20"/>
      <c r="J72" s="20"/>
      <c r="K72" s="20"/>
      <c r="L72" s="53"/>
    </row>
    <row r="73" spans="1:12" ht="29.15" customHeight="1" x14ac:dyDescent="0.35">
      <c r="A73" s="20" t="str">
        <f>IF(ISERROR(VLOOKUP(B73,#REF!,9,FALSE)),"",VLOOKUP(B73,#REF!,9,FALSE))</f>
        <v/>
      </c>
      <c r="B73" s="20"/>
      <c r="C73" s="20" t="str">
        <f>IF(ISERROR(VLOOKUP(B73,#REF!,2,FALSE)),"",VLOOKUP(B73,#REF!,2,FALSE))</f>
        <v/>
      </c>
      <c r="D73" s="20" t="str">
        <f>IF(ISERROR(VLOOKUP(B73,#REF!,3,FALSE)),"",VLOOKUP(B73,#REF!,3,FALSE))</f>
        <v/>
      </c>
      <c r="E73" s="20" t="str">
        <f>IF(ISERROR(VLOOKUP(B73,#REF!,6,FALSE)),"",VLOOKUP(B73,#REF!,6,FALSE))</f>
        <v/>
      </c>
      <c r="F73" s="20" t="str">
        <f>IF(ISERROR(VLOOKUP(B73,#REF!,4,FALSE)),"",VLOOKUP(B73,#REF!,4,FALSE))</f>
        <v/>
      </c>
      <c r="G73" s="20" t="str">
        <f>IF(ISERROR(VLOOKUP(B73,#REF!,8,FALSE)),"",VLOOKUP(B73,#REF!,8,FALSE))</f>
        <v/>
      </c>
      <c r="H73" s="20"/>
      <c r="I73" s="20"/>
      <c r="J73" s="20"/>
      <c r="K73" s="20"/>
      <c r="L73" s="53"/>
    </row>
    <row r="74" spans="1:12" ht="29.15" customHeight="1" x14ac:dyDescent="0.35">
      <c r="A74" s="20" t="str">
        <f>IF(ISERROR(VLOOKUP(B74,#REF!,9,FALSE)),"",VLOOKUP(B74,#REF!,9,FALSE))</f>
        <v/>
      </c>
      <c r="B74" s="20"/>
      <c r="C74" s="20" t="str">
        <f>IF(ISERROR(VLOOKUP(B74,#REF!,2,FALSE)),"",VLOOKUP(B74,#REF!,2,FALSE))</f>
        <v/>
      </c>
      <c r="D74" s="20" t="str">
        <f>IF(ISERROR(VLOOKUP(B74,#REF!,3,FALSE)),"",VLOOKUP(B74,#REF!,3,FALSE))</f>
        <v/>
      </c>
      <c r="E74" s="20" t="str">
        <f>IF(ISERROR(VLOOKUP(B74,#REF!,6,FALSE)),"",VLOOKUP(B74,#REF!,6,FALSE))</f>
        <v/>
      </c>
      <c r="F74" s="20" t="str">
        <f>IF(ISERROR(VLOOKUP(B74,#REF!,4,FALSE)),"",VLOOKUP(B74,#REF!,4,FALSE))</f>
        <v/>
      </c>
      <c r="G74" s="20" t="str">
        <f>IF(ISERROR(VLOOKUP(B74,#REF!,8,FALSE)),"",VLOOKUP(B74,#REF!,8,FALSE))</f>
        <v/>
      </c>
      <c r="H74" s="20"/>
      <c r="I74" s="20"/>
      <c r="J74" s="20"/>
      <c r="K74" s="20"/>
      <c r="L74" s="53"/>
    </row>
    <row r="75" spans="1:12" ht="29.15" customHeight="1" x14ac:dyDescent="0.35">
      <c r="A75" s="20" t="str">
        <f>IF(ISERROR(VLOOKUP(B75,#REF!,9,FALSE)),"",VLOOKUP(B75,#REF!,9,FALSE))</f>
        <v/>
      </c>
      <c r="B75" s="20"/>
      <c r="C75" s="20" t="str">
        <f>IF(ISERROR(VLOOKUP(B75,#REF!,2,FALSE)),"",VLOOKUP(B75,#REF!,2,FALSE))</f>
        <v/>
      </c>
      <c r="D75" s="20" t="str">
        <f>IF(ISERROR(VLOOKUP(B75,#REF!,3,FALSE)),"",VLOOKUP(B75,#REF!,3,FALSE))</f>
        <v/>
      </c>
      <c r="E75" s="20" t="str">
        <f>IF(ISERROR(VLOOKUP(B75,#REF!,6,FALSE)),"",VLOOKUP(B75,#REF!,6,FALSE))</f>
        <v/>
      </c>
      <c r="F75" s="20" t="str">
        <f>IF(ISERROR(VLOOKUP(B75,#REF!,4,FALSE)),"",VLOOKUP(B75,#REF!,4,FALSE))</f>
        <v/>
      </c>
      <c r="G75" s="20" t="str">
        <f>IF(ISERROR(VLOOKUP(B75,#REF!,8,FALSE)),"",VLOOKUP(B75,#REF!,8,FALSE))</f>
        <v/>
      </c>
      <c r="H75" s="20"/>
      <c r="I75" s="20"/>
      <c r="J75" s="20"/>
      <c r="K75" s="20"/>
      <c r="L75" s="53"/>
    </row>
    <row r="76" spans="1:12" ht="29.15" customHeight="1" x14ac:dyDescent="0.35">
      <c r="A76" s="20" t="str">
        <f>IF(ISERROR(VLOOKUP(B76,#REF!,9,FALSE)),"",VLOOKUP(B76,#REF!,9,FALSE))</f>
        <v/>
      </c>
      <c r="B76" s="20"/>
      <c r="C76" s="20" t="str">
        <f>IF(ISERROR(VLOOKUP(B76,#REF!,2,FALSE)),"",VLOOKUP(B76,#REF!,2,FALSE))</f>
        <v/>
      </c>
      <c r="D76" s="20" t="str">
        <f>IF(ISERROR(VLOOKUP(B76,#REF!,3,FALSE)),"",VLOOKUP(B76,#REF!,3,FALSE))</f>
        <v/>
      </c>
      <c r="E76" s="20" t="str">
        <f>IF(ISERROR(VLOOKUP(B76,#REF!,6,FALSE)),"",VLOOKUP(B76,#REF!,6,FALSE))</f>
        <v/>
      </c>
      <c r="F76" s="20" t="str">
        <f>IF(ISERROR(VLOOKUP(B76,#REF!,4,FALSE)),"",VLOOKUP(B76,#REF!,4,FALSE))</f>
        <v/>
      </c>
      <c r="G76" s="20" t="str">
        <f>IF(ISERROR(VLOOKUP(B76,#REF!,8,FALSE)),"",VLOOKUP(B76,#REF!,8,FALSE))</f>
        <v/>
      </c>
      <c r="H76" s="20"/>
      <c r="I76" s="20"/>
      <c r="J76" s="20"/>
      <c r="K76" s="20"/>
      <c r="L76" s="53"/>
    </row>
    <row r="77" spans="1:12" ht="29.15" customHeight="1" x14ac:dyDescent="0.35">
      <c r="A77" s="20" t="str">
        <f>IF(ISERROR(VLOOKUP(B77,#REF!,9,FALSE)),"",VLOOKUP(B77,#REF!,9,FALSE))</f>
        <v/>
      </c>
      <c r="B77" s="20"/>
      <c r="C77" s="20" t="str">
        <f>IF(ISERROR(VLOOKUP(B77,#REF!,2,FALSE)),"",VLOOKUP(B77,#REF!,2,FALSE))</f>
        <v/>
      </c>
      <c r="D77" s="20" t="str">
        <f>IF(ISERROR(VLOOKUP(B77,#REF!,3,FALSE)),"",VLOOKUP(B77,#REF!,3,FALSE))</f>
        <v/>
      </c>
      <c r="E77" s="20" t="str">
        <f>IF(ISERROR(VLOOKUP(B77,#REF!,6,FALSE)),"",VLOOKUP(B77,#REF!,6,FALSE))</f>
        <v/>
      </c>
      <c r="F77" s="20" t="str">
        <f>IF(ISERROR(VLOOKUP(B77,#REF!,4,FALSE)),"",VLOOKUP(B77,#REF!,4,FALSE))</f>
        <v/>
      </c>
      <c r="G77" s="20" t="str">
        <f>IF(ISERROR(VLOOKUP(B77,#REF!,8,FALSE)),"",VLOOKUP(B77,#REF!,8,FALSE))</f>
        <v/>
      </c>
      <c r="H77" s="20"/>
      <c r="I77" s="20"/>
      <c r="J77" s="20"/>
      <c r="K77" s="20"/>
      <c r="L77" s="53"/>
    </row>
    <row r="78" spans="1:12" ht="29.15" customHeight="1" x14ac:dyDescent="0.35">
      <c r="A78" s="21" t="str">
        <f>IF(ISERROR(VLOOKUP(B78,#REF!,9,FALSE)),"",VLOOKUP(B78,#REF!,9,FALSE))</f>
        <v/>
      </c>
      <c r="B78" s="21"/>
      <c r="C78" s="21" t="str">
        <f>IF(ISERROR(VLOOKUP(B78,#REF!,2,FALSE)),"",VLOOKUP(B78,#REF!,2,FALSE))</f>
        <v/>
      </c>
      <c r="D78" s="21" t="str">
        <f>IF(ISERROR(VLOOKUP(B78,#REF!,3,FALSE)),"",VLOOKUP(B78,#REF!,3,FALSE))</f>
        <v/>
      </c>
      <c r="E78" s="21" t="str">
        <f>IF(ISERROR(VLOOKUP(B78,#REF!,6,FALSE)),"",VLOOKUP(B78,#REF!,6,FALSE))</f>
        <v/>
      </c>
      <c r="F78" s="21" t="str">
        <f>IF(ISERROR(VLOOKUP(B78,#REF!,4,FALSE)),"",VLOOKUP(B78,#REF!,4,FALSE))</f>
        <v/>
      </c>
      <c r="G78" s="21" t="str">
        <f>IF(ISERROR(VLOOKUP(B78,#REF!,8,FALSE)),"",VLOOKUP(B78,#REF!,8,FALSE))</f>
        <v/>
      </c>
      <c r="H78" s="21"/>
      <c r="I78" s="21"/>
      <c r="J78" s="21"/>
      <c r="K78" s="21"/>
      <c r="L78" s="53"/>
    </row>
    <row r="79" spans="1:12" ht="29.15" customHeight="1" x14ac:dyDescent="0.35">
      <c r="A79" s="21" t="str">
        <f>IF(ISERROR(VLOOKUP(B79,#REF!,9,FALSE)),"",VLOOKUP(B79,#REF!,9,FALSE))</f>
        <v/>
      </c>
      <c r="B79" s="21"/>
      <c r="C79" s="21" t="str">
        <f>IF(ISERROR(VLOOKUP(B79,#REF!,2,FALSE)),"",VLOOKUP(B79,#REF!,2,FALSE))</f>
        <v/>
      </c>
      <c r="D79" s="21" t="str">
        <f>IF(ISERROR(VLOOKUP(B79,#REF!,3,FALSE)),"",VLOOKUP(B79,#REF!,3,FALSE))</f>
        <v/>
      </c>
      <c r="E79" s="21" t="str">
        <f>IF(ISERROR(VLOOKUP(B79,#REF!,6,FALSE)),"",VLOOKUP(B79,#REF!,6,FALSE))</f>
        <v/>
      </c>
      <c r="F79" s="21" t="str">
        <f>IF(ISERROR(VLOOKUP(B79,#REF!,4,FALSE)),"",VLOOKUP(B79,#REF!,4,FALSE))</f>
        <v/>
      </c>
      <c r="G79" s="21" t="str">
        <f>IF(ISERROR(VLOOKUP(B79,#REF!,8,FALSE)),"",VLOOKUP(B79,#REF!,8,FALSE))</f>
        <v/>
      </c>
      <c r="H79" s="21"/>
      <c r="I79" s="21"/>
      <c r="J79" s="21"/>
      <c r="K79" s="21"/>
      <c r="L79" s="53"/>
    </row>
    <row r="80" spans="1:12" ht="29.15" customHeight="1" x14ac:dyDescent="0.35">
      <c r="A80" s="21" t="str">
        <f>IF(ISERROR(VLOOKUP(B80,#REF!,9,FALSE)),"",VLOOKUP(B80,#REF!,9,FALSE))</f>
        <v/>
      </c>
      <c r="B80" s="21"/>
      <c r="C80" s="21" t="str">
        <f>IF(ISERROR(VLOOKUP(B80,#REF!,2,FALSE)),"",VLOOKUP(B80,#REF!,2,FALSE))</f>
        <v/>
      </c>
      <c r="D80" s="21" t="str">
        <f>IF(ISERROR(VLOOKUP(B80,#REF!,3,FALSE)),"",VLOOKUP(B80,#REF!,3,FALSE))</f>
        <v/>
      </c>
      <c r="E80" s="21" t="str">
        <f>IF(ISERROR(VLOOKUP(B80,#REF!,6,FALSE)),"",VLOOKUP(B80,#REF!,6,FALSE))</f>
        <v/>
      </c>
      <c r="F80" s="21" t="str">
        <f>IF(ISERROR(VLOOKUP(B80,#REF!,4,FALSE)),"",VLOOKUP(B80,#REF!,4,FALSE))</f>
        <v/>
      </c>
      <c r="G80" s="21" t="str">
        <f>IF(ISERROR(VLOOKUP(B80,#REF!,8,FALSE)),"",VLOOKUP(B80,#REF!,8,FALSE))</f>
        <v/>
      </c>
      <c r="H80" s="21"/>
      <c r="I80" s="21"/>
      <c r="J80" s="21"/>
      <c r="K80" s="21"/>
      <c r="L80" s="53"/>
    </row>
    <row r="81" spans="1:12" ht="29.15" customHeight="1" x14ac:dyDescent="0.35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/>
      <c r="J81" s="21"/>
      <c r="K81" s="21"/>
      <c r="L81" s="53"/>
    </row>
    <row r="82" spans="1:12" ht="29.15" customHeight="1" x14ac:dyDescent="0.35">
      <c r="A82" s="21" t="str">
        <f>IF(ISERROR(VLOOKUP(B82,#REF!,9,FALSE)),"",VLOOKUP(B82,#REF!,9,FALSE))</f>
        <v/>
      </c>
      <c r="B82" s="21"/>
      <c r="C82" s="21" t="str">
        <f>IF(ISERROR(VLOOKUP(B82,#REF!,2,FALSE)),"",VLOOKUP(B82,#REF!,2,FALSE))</f>
        <v/>
      </c>
      <c r="D82" s="21" t="str">
        <f>IF(ISERROR(VLOOKUP(B82,#REF!,3,FALSE)),"",VLOOKUP(B82,#REF!,3,FALSE))</f>
        <v/>
      </c>
      <c r="E82" s="21" t="str">
        <f>IF(ISERROR(VLOOKUP(B82,#REF!,6,FALSE)),"",VLOOKUP(B82,#REF!,6,FALSE))</f>
        <v/>
      </c>
      <c r="F82" s="21" t="str">
        <f>IF(ISERROR(VLOOKUP(B82,#REF!,4,FALSE)),"",VLOOKUP(B82,#REF!,4,FALSE))</f>
        <v/>
      </c>
      <c r="G82" s="21" t="str">
        <f>IF(ISERROR(VLOOKUP(B82,#REF!,8,FALSE)),"",VLOOKUP(B82,#REF!,8,FALSE))</f>
        <v/>
      </c>
      <c r="H82" s="21"/>
      <c r="I82" s="21"/>
      <c r="J82" s="21"/>
      <c r="K82" s="21"/>
      <c r="L82" s="53"/>
    </row>
    <row r="83" spans="1:12" ht="29.15" customHeight="1" x14ac:dyDescent="0.35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/>
      <c r="J83" s="21"/>
      <c r="K83" s="21"/>
      <c r="L83" s="53"/>
    </row>
    <row r="84" spans="1:12" ht="29.15" customHeight="1" x14ac:dyDescent="0.35">
      <c r="A84" s="21" t="str">
        <f>IF(ISERROR(VLOOKUP(B84,#REF!,9,FALSE)),"",VLOOKUP(B84,#REF!,9,FALSE))</f>
        <v/>
      </c>
      <c r="B84" s="21"/>
      <c r="C84" s="21" t="str">
        <f>IF(ISERROR(VLOOKUP(B84,#REF!,2,FALSE)),"",VLOOKUP(B84,#REF!,2,FALSE))</f>
        <v/>
      </c>
      <c r="D84" s="21" t="str">
        <f>IF(ISERROR(VLOOKUP(B84,#REF!,3,FALSE)),"",VLOOKUP(B84,#REF!,3,FALSE))</f>
        <v/>
      </c>
      <c r="E84" s="21" t="str">
        <f>IF(ISERROR(VLOOKUP(B84,#REF!,6,FALSE)),"",VLOOKUP(B84,#REF!,6,FALSE))</f>
        <v/>
      </c>
      <c r="F84" s="21" t="str">
        <f>IF(ISERROR(VLOOKUP(B84,#REF!,4,FALSE)),"",VLOOKUP(B84,#REF!,4,FALSE))</f>
        <v/>
      </c>
      <c r="G84" s="21" t="str">
        <f>IF(ISERROR(VLOOKUP(B84,#REF!,8,FALSE)),"",VLOOKUP(B84,#REF!,8,FALSE))</f>
        <v/>
      </c>
      <c r="H84" s="21"/>
      <c r="I84" s="21"/>
      <c r="J84" s="21"/>
      <c r="K84" s="21"/>
      <c r="L84" s="53"/>
    </row>
    <row r="85" spans="1:12" ht="29.15" customHeight="1" x14ac:dyDescent="0.35">
      <c r="A85" s="21" t="str">
        <f>IF(ISERROR(VLOOKUP(B85,#REF!,9,FALSE)),"",VLOOKUP(B85,#REF!,9,FALSE))</f>
        <v/>
      </c>
      <c r="B85" s="21"/>
      <c r="C85" s="21" t="str">
        <f>IF(ISERROR(VLOOKUP(B85,#REF!,2,FALSE)),"",VLOOKUP(B85,#REF!,2,FALSE))</f>
        <v/>
      </c>
      <c r="D85" s="21" t="str">
        <f>IF(ISERROR(VLOOKUP(B85,#REF!,3,FALSE)),"",VLOOKUP(B85,#REF!,3,FALSE))</f>
        <v/>
      </c>
      <c r="E85" s="21" t="str">
        <f>IF(ISERROR(VLOOKUP(B85,#REF!,6,FALSE)),"",VLOOKUP(B85,#REF!,6,FALSE))</f>
        <v/>
      </c>
      <c r="F85" s="21" t="str">
        <f>IF(ISERROR(VLOOKUP(B85,#REF!,4,FALSE)),"",VLOOKUP(B85,#REF!,4,FALSE))</f>
        <v/>
      </c>
      <c r="G85" s="21" t="str">
        <f>IF(ISERROR(VLOOKUP(B85,#REF!,8,FALSE)),"",VLOOKUP(B85,#REF!,8,FALSE))</f>
        <v/>
      </c>
      <c r="H85" s="21"/>
      <c r="I85" s="21"/>
      <c r="J85" s="21"/>
      <c r="K85" s="21"/>
      <c r="L85" s="53"/>
    </row>
    <row r="86" spans="1:12" ht="29.15" customHeight="1" x14ac:dyDescent="0.35">
      <c r="A86" s="21" t="str">
        <f>IF(ISERROR(VLOOKUP(B86,#REF!,9,FALSE)),"",VLOOKUP(B86,#REF!,9,FALSE))</f>
        <v/>
      </c>
      <c r="B86" s="21"/>
      <c r="C86" s="21" t="str">
        <f>IF(ISERROR(VLOOKUP(B86,#REF!,2,FALSE)),"",VLOOKUP(B86,#REF!,2,FALSE))</f>
        <v/>
      </c>
      <c r="D86" s="21" t="str">
        <f>IF(ISERROR(VLOOKUP(B86,#REF!,3,FALSE)),"",VLOOKUP(B86,#REF!,3,FALSE))</f>
        <v/>
      </c>
      <c r="E86" s="21" t="str">
        <f>IF(ISERROR(VLOOKUP(B86,#REF!,6,FALSE)),"",VLOOKUP(B86,#REF!,6,FALSE))</f>
        <v/>
      </c>
      <c r="F86" s="21" t="str">
        <f>IF(ISERROR(VLOOKUP(B86,#REF!,4,FALSE)),"",VLOOKUP(B86,#REF!,4,FALSE))</f>
        <v/>
      </c>
      <c r="G86" s="21" t="str">
        <f>IF(ISERROR(VLOOKUP(B86,#REF!,8,FALSE)),"",VLOOKUP(B86,#REF!,8,FALSE))</f>
        <v/>
      </c>
      <c r="H86" s="21"/>
      <c r="I86" s="21"/>
      <c r="J86" s="21"/>
      <c r="K86" s="21"/>
      <c r="L86" s="53"/>
    </row>
    <row r="87" spans="1:12" ht="29.15" customHeight="1" x14ac:dyDescent="0.35">
      <c r="A87" s="21" t="str">
        <f>IF(ISERROR(VLOOKUP(B87,#REF!,9,FALSE)),"",VLOOKUP(B87,#REF!,9,FALSE))</f>
        <v/>
      </c>
      <c r="B87" s="21"/>
      <c r="C87" s="21" t="str">
        <f>IF(ISERROR(VLOOKUP(B87,#REF!,2,FALSE)),"",VLOOKUP(B87,#REF!,2,FALSE))</f>
        <v/>
      </c>
      <c r="D87" s="21" t="str">
        <f>IF(ISERROR(VLOOKUP(B87,#REF!,3,FALSE)),"",VLOOKUP(B87,#REF!,3,FALSE))</f>
        <v/>
      </c>
      <c r="E87" s="21" t="str">
        <f>IF(ISERROR(VLOOKUP(B87,#REF!,6,FALSE)),"",VLOOKUP(B87,#REF!,6,FALSE))</f>
        <v/>
      </c>
      <c r="F87" s="21" t="str">
        <f>IF(ISERROR(VLOOKUP(B87,#REF!,4,FALSE)),"",VLOOKUP(B87,#REF!,4,FALSE))</f>
        <v/>
      </c>
      <c r="G87" s="21" t="str">
        <f>IF(ISERROR(VLOOKUP(B87,#REF!,8,FALSE)),"",VLOOKUP(B87,#REF!,8,FALSE))</f>
        <v/>
      </c>
      <c r="H87" s="21"/>
      <c r="I87" s="21"/>
      <c r="J87" s="21"/>
      <c r="K87" s="21"/>
      <c r="L87" s="53"/>
    </row>
    <row r="88" spans="1:12" ht="29.15" customHeight="1" x14ac:dyDescent="0.35">
      <c r="A88" s="20" t="str">
        <f>IF(ISERROR(VLOOKUP(B88,#REF!,9,FALSE)),"",VLOOKUP(B88,#REF!,9,FALSE))</f>
        <v/>
      </c>
      <c r="B88" s="20"/>
      <c r="C88" s="20" t="str">
        <f>IF(ISERROR(VLOOKUP(B88,#REF!,2,FALSE)),"",VLOOKUP(B88,#REF!,2,FALSE))</f>
        <v/>
      </c>
      <c r="D88" s="20" t="str">
        <f>IF(ISERROR(VLOOKUP(B88,#REF!,3,FALSE)),"",VLOOKUP(B88,#REF!,3,FALSE))</f>
        <v/>
      </c>
      <c r="E88" s="20" t="str">
        <f>IF(ISERROR(VLOOKUP(B88,#REF!,6,FALSE)),"",VLOOKUP(B88,#REF!,6,FALSE))</f>
        <v/>
      </c>
      <c r="F88" s="20" t="str">
        <f>IF(ISERROR(VLOOKUP(B88,#REF!,4,FALSE)),"",VLOOKUP(B88,#REF!,4,FALSE))</f>
        <v/>
      </c>
      <c r="G88" s="20" t="str">
        <f>IF(ISERROR(VLOOKUP(B88,#REF!,8,FALSE)),"",VLOOKUP(B88,#REF!,8,FALSE))</f>
        <v/>
      </c>
      <c r="H88" s="20"/>
      <c r="I88" s="20"/>
      <c r="J88" s="20"/>
      <c r="K88" s="20"/>
      <c r="L88" s="53"/>
    </row>
    <row r="89" spans="1:12" ht="29.15" customHeight="1" x14ac:dyDescent="0.35">
      <c r="A89" s="20" t="str">
        <f>IF(ISERROR(VLOOKUP(B89,#REF!,9,FALSE)),"",VLOOKUP(B89,#REF!,9,FALSE))</f>
        <v/>
      </c>
      <c r="B89" s="20"/>
      <c r="C89" s="20" t="str">
        <f>IF(ISERROR(VLOOKUP(B89,#REF!,2,FALSE)),"",VLOOKUP(B89,#REF!,2,FALSE))</f>
        <v/>
      </c>
      <c r="D89" s="20" t="str">
        <f>IF(ISERROR(VLOOKUP(B89,#REF!,3,FALSE)),"",VLOOKUP(B89,#REF!,3,FALSE))</f>
        <v/>
      </c>
      <c r="E89" s="20" t="str">
        <f>IF(ISERROR(VLOOKUP(B89,#REF!,6,FALSE)),"",VLOOKUP(B89,#REF!,6,FALSE))</f>
        <v/>
      </c>
      <c r="F89" s="20" t="str">
        <f>IF(ISERROR(VLOOKUP(B89,#REF!,4,FALSE)),"",VLOOKUP(B89,#REF!,4,FALSE))</f>
        <v/>
      </c>
      <c r="G89" s="20" t="str">
        <f>IF(ISERROR(VLOOKUP(B89,#REF!,8,FALSE)),"",VLOOKUP(B89,#REF!,8,FALSE))</f>
        <v/>
      </c>
      <c r="H89" s="20"/>
      <c r="I89" s="20"/>
      <c r="J89" s="20"/>
      <c r="K89" s="20"/>
      <c r="L89" s="53"/>
    </row>
    <row r="90" spans="1:12" ht="29.15" customHeight="1" x14ac:dyDescent="0.35">
      <c r="A90" s="20" t="str">
        <f>IF(ISERROR(VLOOKUP(B90,#REF!,9,FALSE)),"",VLOOKUP(B90,#REF!,9,FALSE))</f>
        <v/>
      </c>
      <c r="B90" s="20"/>
      <c r="C90" s="20" t="str">
        <f>IF(ISERROR(VLOOKUP(B90,#REF!,2,FALSE)),"",VLOOKUP(B90,#REF!,2,FALSE))</f>
        <v/>
      </c>
      <c r="D90" s="20" t="str">
        <f>IF(ISERROR(VLOOKUP(B90,#REF!,3,FALSE)),"",VLOOKUP(B90,#REF!,3,FALSE))</f>
        <v/>
      </c>
      <c r="E90" s="20" t="str">
        <f>IF(ISERROR(VLOOKUP(B90,#REF!,6,FALSE)),"",VLOOKUP(B90,#REF!,6,FALSE))</f>
        <v/>
      </c>
      <c r="F90" s="20" t="str">
        <f>IF(ISERROR(VLOOKUP(B90,#REF!,4,FALSE)),"",VLOOKUP(B90,#REF!,4,FALSE))</f>
        <v/>
      </c>
      <c r="G90" s="20" t="str">
        <f>IF(ISERROR(VLOOKUP(B90,#REF!,8,FALSE)),"",VLOOKUP(B90,#REF!,8,FALSE))</f>
        <v/>
      </c>
      <c r="H90" s="20"/>
      <c r="I90" s="20"/>
      <c r="J90" s="20"/>
      <c r="K90" s="20"/>
      <c r="L90" s="53"/>
    </row>
    <row r="91" spans="1:12" ht="29.15" customHeight="1" x14ac:dyDescent="0.35">
      <c r="A91" s="20" t="str">
        <f>IF(ISERROR(VLOOKUP(B91,#REF!,9,FALSE)),"",VLOOKUP(B91,#REF!,9,FALSE))</f>
        <v/>
      </c>
      <c r="B91" s="20"/>
      <c r="C91" s="20" t="str">
        <f>IF(ISERROR(VLOOKUP(B91,#REF!,2,FALSE)),"",VLOOKUP(B91,#REF!,2,FALSE))</f>
        <v/>
      </c>
      <c r="D91" s="20" t="str">
        <f>IF(ISERROR(VLOOKUP(B91,#REF!,3,FALSE)),"",VLOOKUP(B91,#REF!,3,FALSE))</f>
        <v/>
      </c>
      <c r="E91" s="20" t="str">
        <f>IF(ISERROR(VLOOKUP(B91,#REF!,6,FALSE)),"",VLOOKUP(B91,#REF!,6,FALSE))</f>
        <v/>
      </c>
      <c r="F91" s="20" t="str">
        <f>IF(ISERROR(VLOOKUP(B91,#REF!,4,FALSE)),"",VLOOKUP(B91,#REF!,4,FALSE))</f>
        <v/>
      </c>
      <c r="G91" s="20" t="str">
        <f>IF(ISERROR(VLOOKUP(B91,#REF!,8,FALSE)),"",VLOOKUP(B91,#REF!,8,FALSE))</f>
        <v/>
      </c>
      <c r="H91" s="20"/>
      <c r="I91" s="20"/>
      <c r="J91" s="20"/>
      <c r="K91" s="20"/>
      <c r="L91" s="53"/>
    </row>
    <row r="92" spans="1:12" ht="29.15" customHeight="1" x14ac:dyDescent="0.35">
      <c r="A92" s="20" t="str">
        <f>IF(ISERROR(VLOOKUP(B92,#REF!,9,FALSE)),"",VLOOKUP(B92,#REF!,9,FALSE))</f>
        <v/>
      </c>
      <c r="B92" s="20"/>
      <c r="C92" s="20" t="str">
        <f>IF(ISERROR(VLOOKUP(B92,#REF!,2,FALSE)),"",VLOOKUP(B92,#REF!,2,FALSE))</f>
        <v/>
      </c>
      <c r="D92" s="20" t="str">
        <f>IF(ISERROR(VLOOKUP(B92,#REF!,3,FALSE)),"",VLOOKUP(B92,#REF!,3,FALSE))</f>
        <v/>
      </c>
      <c r="E92" s="20" t="str">
        <f>IF(ISERROR(VLOOKUP(B92,#REF!,6,FALSE)),"",VLOOKUP(B92,#REF!,6,FALSE))</f>
        <v/>
      </c>
      <c r="F92" s="20" t="str">
        <f>IF(ISERROR(VLOOKUP(B92,#REF!,4,FALSE)),"",VLOOKUP(B92,#REF!,4,FALSE))</f>
        <v/>
      </c>
      <c r="G92" s="20" t="str">
        <f>IF(ISERROR(VLOOKUP(B92,#REF!,8,FALSE)),"",VLOOKUP(B92,#REF!,8,FALSE))</f>
        <v/>
      </c>
      <c r="H92" s="20"/>
      <c r="I92" s="20"/>
      <c r="J92" s="20"/>
      <c r="K92" s="20"/>
      <c r="L92" s="53"/>
    </row>
    <row r="93" spans="1:12" ht="29.15" customHeight="1" x14ac:dyDescent="0.35">
      <c r="A93" s="20" t="str">
        <f>IF(ISERROR(VLOOKUP(B93,#REF!,9,FALSE)),"",VLOOKUP(B93,#REF!,9,FALSE))</f>
        <v/>
      </c>
      <c r="B93" s="20"/>
      <c r="C93" s="20" t="str">
        <f>IF(ISERROR(VLOOKUP(B93,#REF!,2,FALSE)),"",VLOOKUP(B93,#REF!,2,FALSE))</f>
        <v/>
      </c>
      <c r="D93" s="20" t="str">
        <f>IF(ISERROR(VLOOKUP(B93,#REF!,3,FALSE)),"",VLOOKUP(B93,#REF!,3,FALSE))</f>
        <v/>
      </c>
      <c r="E93" s="20" t="str">
        <f>IF(ISERROR(VLOOKUP(B93,#REF!,6,FALSE)),"",VLOOKUP(B93,#REF!,6,FALSE))</f>
        <v/>
      </c>
      <c r="F93" s="20" t="str">
        <f>IF(ISERROR(VLOOKUP(B93,#REF!,4,FALSE)),"",VLOOKUP(B93,#REF!,4,FALSE))</f>
        <v/>
      </c>
      <c r="G93" s="20" t="str">
        <f>IF(ISERROR(VLOOKUP(B93,#REF!,8,FALSE)),"",VLOOKUP(B93,#REF!,8,FALSE))</f>
        <v/>
      </c>
      <c r="H93" s="20"/>
      <c r="I93" s="20" t="str">
        <f>IF(ISERROR(VLOOKUP(B93,#REF!,7,FALSE)),"",VLOOKUP(B93,#REF!,7,FALSE))</f>
        <v/>
      </c>
      <c r="J93" s="20"/>
      <c r="K93" s="20"/>
      <c r="L93" s="53"/>
    </row>
    <row r="94" spans="1:12" ht="29.15" customHeight="1" x14ac:dyDescent="0.35">
      <c r="A94" s="20" t="str">
        <f>IF(ISERROR(VLOOKUP(B94,#REF!,9,FALSE)),"",VLOOKUP(B94,#REF!,9,FALSE))</f>
        <v/>
      </c>
      <c r="B94" s="20"/>
      <c r="C94" s="20" t="str">
        <f>IF(ISERROR(VLOOKUP(B94,#REF!,2,FALSE)),"",VLOOKUP(B94,#REF!,2,FALSE))</f>
        <v/>
      </c>
      <c r="D94" s="20" t="str">
        <f>IF(ISERROR(VLOOKUP(B94,#REF!,3,FALSE)),"",VLOOKUP(B94,#REF!,3,FALSE))</f>
        <v/>
      </c>
      <c r="E94" s="20" t="str">
        <f>IF(ISERROR(VLOOKUP(B94,#REF!,6,FALSE)),"",VLOOKUP(B94,#REF!,6,FALSE))</f>
        <v/>
      </c>
      <c r="F94" s="20" t="str">
        <f>IF(ISERROR(VLOOKUP(B94,#REF!,4,FALSE)),"",VLOOKUP(B94,#REF!,4,FALSE))</f>
        <v/>
      </c>
      <c r="G94" s="20" t="str">
        <f>IF(ISERROR(VLOOKUP(B94,#REF!,8,FALSE)),"",VLOOKUP(B94,#REF!,8,FALSE))</f>
        <v/>
      </c>
      <c r="H94" s="20"/>
      <c r="I94" s="20" t="str">
        <f>IF(ISERROR(VLOOKUP(B94,#REF!,7,FALSE)),"",VLOOKUP(B94,#REF!,7,FALSE))</f>
        <v/>
      </c>
      <c r="J94" s="20"/>
      <c r="K94" s="20"/>
      <c r="L94" s="53"/>
    </row>
    <row r="95" spans="1:12" ht="29.15" customHeight="1" x14ac:dyDescent="0.35">
      <c r="A95" s="20" t="str">
        <f>IF(ISERROR(VLOOKUP(B95,#REF!,9,FALSE)),"",VLOOKUP(B95,#REF!,9,FALSE))</f>
        <v/>
      </c>
      <c r="B95" s="20"/>
      <c r="C95" s="20" t="str">
        <f>IF(ISERROR(VLOOKUP(B95,#REF!,2,FALSE)),"",VLOOKUP(B95,#REF!,2,FALSE))</f>
        <v/>
      </c>
      <c r="D95" s="20" t="str">
        <f>IF(ISERROR(VLOOKUP(B95,#REF!,3,FALSE)),"",VLOOKUP(B95,#REF!,3,FALSE))</f>
        <v/>
      </c>
      <c r="E95" s="20" t="str">
        <f>IF(ISERROR(VLOOKUP(B95,#REF!,6,FALSE)),"",VLOOKUP(B95,#REF!,6,FALSE))</f>
        <v/>
      </c>
      <c r="F95" s="20" t="str">
        <f>IF(ISERROR(VLOOKUP(B95,#REF!,4,FALSE)),"",VLOOKUP(B95,#REF!,4,FALSE))</f>
        <v/>
      </c>
      <c r="G95" s="20" t="str">
        <f>IF(ISERROR(VLOOKUP(B95,#REF!,8,FALSE)),"",VLOOKUP(B95,#REF!,8,FALSE))</f>
        <v/>
      </c>
      <c r="H95" s="20"/>
      <c r="I95" s="20" t="str">
        <f>IF(ISERROR(VLOOKUP(B95,#REF!,7,FALSE)),"",VLOOKUP(B95,#REF!,7,FALSE))</f>
        <v/>
      </c>
      <c r="J95" s="20"/>
      <c r="K95" s="20"/>
      <c r="L95" s="53"/>
    </row>
    <row r="96" spans="1:12" ht="29.15" customHeight="1" x14ac:dyDescent="0.35">
      <c r="A96" s="20" t="str">
        <f>IF(ISERROR(VLOOKUP(B96,#REF!,9,FALSE)),"",VLOOKUP(B96,#REF!,9,FALSE))</f>
        <v/>
      </c>
      <c r="B96" s="20"/>
      <c r="C96" s="20" t="str">
        <f>IF(ISERROR(VLOOKUP(B96,#REF!,2,FALSE)),"",VLOOKUP(B96,#REF!,2,FALSE))</f>
        <v/>
      </c>
      <c r="D96" s="20" t="str">
        <f>IF(ISERROR(VLOOKUP(B96,#REF!,3,FALSE)),"",VLOOKUP(B96,#REF!,3,FALSE))</f>
        <v/>
      </c>
      <c r="E96" s="20" t="str">
        <f>IF(ISERROR(VLOOKUP(B96,#REF!,6,FALSE)),"",VLOOKUP(B96,#REF!,6,FALSE))</f>
        <v/>
      </c>
      <c r="F96" s="20" t="str">
        <f>IF(ISERROR(VLOOKUP(B96,#REF!,4,FALSE)),"",VLOOKUP(B96,#REF!,4,FALSE))</f>
        <v/>
      </c>
      <c r="G96" s="20" t="str">
        <f>IF(ISERROR(VLOOKUP(B96,#REF!,8,FALSE)),"",VLOOKUP(B96,#REF!,8,FALSE))</f>
        <v/>
      </c>
      <c r="H96" s="20"/>
      <c r="I96" s="20" t="str">
        <f>IF(ISERROR(VLOOKUP(B96,#REF!,7,FALSE)),"",VLOOKUP(B96,#REF!,7,FALSE))</f>
        <v/>
      </c>
      <c r="J96" s="20"/>
      <c r="K96" s="20"/>
      <c r="L96" s="53"/>
    </row>
    <row r="97" spans="1:12" ht="29.15" customHeight="1" x14ac:dyDescent="0.35">
      <c r="A97" s="20" t="str">
        <f>IF(ISERROR(VLOOKUP(B97,#REF!,9,FALSE)),"",VLOOKUP(B97,#REF!,9,FALSE))</f>
        <v/>
      </c>
      <c r="B97" s="20"/>
      <c r="C97" s="20" t="str">
        <f>IF(ISERROR(VLOOKUP(B97,#REF!,2,FALSE)),"",VLOOKUP(B97,#REF!,2,FALSE))</f>
        <v/>
      </c>
      <c r="D97" s="20" t="str">
        <f>IF(ISERROR(VLOOKUP(B97,#REF!,3,FALSE)),"",VLOOKUP(B97,#REF!,3,FALSE))</f>
        <v/>
      </c>
      <c r="E97" s="20" t="str">
        <f>IF(ISERROR(VLOOKUP(B97,#REF!,6,FALSE)),"",VLOOKUP(B97,#REF!,6,FALSE))</f>
        <v/>
      </c>
      <c r="F97" s="20" t="str">
        <f>IF(ISERROR(VLOOKUP(B97,#REF!,4,FALSE)),"",VLOOKUP(B97,#REF!,4,FALSE))</f>
        <v/>
      </c>
      <c r="G97" s="20" t="str">
        <f>IF(ISERROR(VLOOKUP(B97,#REF!,8,FALSE)),"",VLOOKUP(B97,#REF!,8,FALSE))</f>
        <v/>
      </c>
      <c r="H97" s="20"/>
      <c r="I97" s="20" t="str">
        <f>IF(ISERROR(VLOOKUP(B97,#REF!,7,FALSE)),"",VLOOKUP(B97,#REF!,7,FALSE))</f>
        <v/>
      </c>
      <c r="J97" s="20"/>
      <c r="K97" s="20"/>
      <c r="L97" s="53"/>
    </row>
    <row r="98" spans="1:12" ht="29.15" customHeight="1" x14ac:dyDescent="0.35">
      <c r="A98" s="21" t="str">
        <f>IF(ISERROR(VLOOKUP(B98,#REF!,9,FALSE)),"",VLOOKUP(B98,#REF!,9,FALSE))</f>
        <v/>
      </c>
      <c r="B98" s="21"/>
      <c r="C98" s="21" t="str">
        <f>IF(ISERROR(VLOOKUP(B98,#REF!,2,FALSE)),"",VLOOKUP(B98,#REF!,2,FALSE))</f>
        <v/>
      </c>
      <c r="D98" s="21" t="str">
        <f>IF(ISERROR(VLOOKUP(B98,#REF!,3,FALSE)),"",VLOOKUP(B98,#REF!,3,FALSE))</f>
        <v/>
      </c>
      <c r="E98" s="21" t="str">
        <f>IF(ISERROR(VLOOKUP(B98,#REF!,6,FALSE)),"",VLOOKUP(B98,#REF!,6,FALSE))</f>
        <v/>
      </c>
      <c r="F98" s="21" t="str">
        <f>IF(ISERROR(VLOOKUP(B98,#REF!,4,FALSE)),"",VLOOKUP(B98,#REF!,4,FALSE))</f>
        <v/>
      </c>
      <c r="G98" s="21" t="str">
        <f>IF(ISERROR(VLOOKUP(B98,#REF!,8,FALSE)),"",VLOOKUP(B98,#REF!,8,FALSE))</f>
        <v/>
      </c>
      <c r="H98" s="21"/>
      <c r="I98" s="21" t="str">
        <f>IF(ISERROR(VLOOKUP(B98,#REF!,7,FALSE)),"",VLOOKUP(B98,#REF!,7,FALSE))</f>
        <v/>
      </c>
      <c r="J98" s="21"/>
      <c r="K98" s="21"/>
      <c r="L98" s="53"/>
    </row>
    <row r="99" spans="1:12" ht="29.15" customHeight="1" x14ac:dyDescent="0.35">
      <c r="A99" s="21" t="str">
        <f>IF(ISERROR(VLOOKUP(B99,#REF!,9,FALSE)),"",VLOOKUP(B99,#REF!,9,FALSE))</f>
        <v/>
      </c>
      <c r="B99" s="21"/>
      <c r="C99" s="21" t="str">
        <f>IF(ISERROR(VLOOKUP(B99,#REF!,2,FALSE)),"",VLOOKUP(B99,#REF!,2,FALSE))</f>
        <v/>
      </c>
      <c r="D99" s="21" t="str">
        <f>IF(ISERROR(VLOOKUP(B99,#REF!,3,FALSE)),"",VLOOKUP(B99,#REF!,3,FALSE))</f>
        <v/>
      </c>
      <c r="E99" s="21" t="str">
        <f>IF(ISERROR(VLOOKUP(B99,#REF!,6,FALSE)),"",VLOOKUP(B99,#REF!,6,FALSE))</f>
        <v/>
      </c>
      <c r="F99" s="21" t="str">
        <f>IF(ISERROR(VLOOKUP(B99,#REF!,4,FALSE)),"",VLOOKUP(B99,#REF!,4,FALSE))</f>
        <v/>
      </c>
      <c r="G99" s="21" t="str">
        <f>IF(ISERROR(VLOOKUP(B99,#REF!,8,FALSE)),"",VLOOKUP(B99,#REF!,8,FALSE))</f>
        <v/>
      </c>
      <c r="H99" s="21"/>
      <c r="I99" s="21" t="str">
        <f>IF(ISERROR(VLOOKUP(B99,#REF!,7,FALSE)),"",VLOOKUP(B99,#REF!,7,FALSE))</f>
        <v/>
      </c>
      <c r="J99" s="21"/>
      <c r="K99" s="21"/>
      <c r="L99" s="2"/>
    </row>
    <row r="100" spans="1:12" ht="29.15" customHeight="1" x14ac:dyDescent="0.35">
      <c r="A100" s="21" t="str">
        <f>IF(ISERROR(VLOOKUP(B100,#REF!,9,FALSE)),"",VLOOKUP(B100,#REF!,9,FALSE))</f>
        <v/>
      </c>
      <c r="B100" s="21"/>
      <c r="C100" s="21" t="str">
        <f>IF(ISERROR(VLOOKUP(B100,#REF!,2,FALSE)),"",VLOOKUP(B100,#REF!,2,FALSE))</f>
        <v/>
      </c>
      <c r="D100" s="21" t="str">
        <f>IF(ISERROR(VLOOKUP(B100,#REF!,3,FALSE)),"",VLOOKUP(B100,#REF!,3,FALSE))</f>
        <v/>
      </c>
      <c r="E100" s="21" t="str">
        <f>IF(ISERROR(VLOOKUP(B100,#REF!,6,FALSE)),"",VLOOKUP(B100,#REF!,6,FALSE))</f>
        <v/>
      </c>
      <c r="F100" s="21" t="str">
        <f>IF(ISERROR(VLOOKUP(B100,#REF!,4,FALSE)),"",VLOOKUP(B100,#REF!,4,FALSE))</f>
        <v/>
      </c>
      <c r="G100" s="21" t="str">
        <f>IF(ISERROR(VLOOKUP(B100,#REF!,8,FALSE)),"",VLOOKUP(B100,#REF!,8,FALSE))</f>
        <v/>
      </c>
      <c r="H100" s="21"/>
      <c r="I100" s="21" t="str">
        <f>IF(ISERROR(VLOOKUP(B100,#REF!,7,FALSE)),"",VLOOKUP(B100,#REF!,7,FALSE))</f>
        <v/>
      </c>
      <c r="J100" s="21"/>
      <c r="K100" s="21"/>
      <c r="L100" s="2"/>
    </row>
  </sheetData>
  <mergeCells count="29">
    <mergeCell ref="A6:A7"/>
    <mergeCell ref="B6:B7"/>
    <mergeCell ref="C6:D7"/>
    <mergeCell ref="E6:E7"/>
    <mergeCell ref="F6:F7"/>
    <mergeCell ref="F4:F5"/>
    <mergeCell ref="G4:H5"/>
    <mergeCell ref="J4:K5"/>
    <mergeCell ref="H6:H7"/>
    <mergeCell ref="I6:I7"/>
    <mergeCell ref="J6:J7"/>
    <mergeCell ref="K6:K7"/>
    <mergeCell ref="G6:G7"/>
    <mergeCell ref="L1:L5"/>
    <mergeCell ref="L6:L7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</mergeCells>
  <conditionalFormatting sqref="B8:B100">
    <cfRule type="duplicateValues" dxfId="12" priority="2"/>
  </conditionalFormatting>
  <conditionalFormatting sqref="B8:B51">
    <cfRule type="duplicateValues" dxfId="11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100"/>
  <sheetViews>
    <sheetView zoomScale="84" zoomScaleNormal="84" workbookViewId="0">
      <pane ySplit="7" topLeftCell="A8" activePane="bottomLeft" state="frozen"/>
      <selection pane="bottomLeft" activeCell="H64" sqref="H64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33.54296875" bestFit="1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103"/>
      <c r="C1" s="104"/>
      <c r="D1" s="107" t="s">
        <v>5</v>
      </c>
      <c r="E1" s="108"/>
      <c r="F1" s="108"/>
      <c r="G1" s="109" t="s">
        <v>0</v>
      </c>
      <c r="H1" s="108"/>
      <c r="I1" s="108"/>
      <c r="J1" s="110" t="s">
        <v>756</v>
      </c>
      <c r="K1" s="108"/>
      <c r="L1" s="147">
        <f>COUNTA(B8:B100)</f>
        <v>57</v>
      </c>
    </row>
    <row r="2" spans="1:12" ht="30" customHeight="1" x14ac:dyDescent="0.35">
      <c r="B2" s="105"/>
      <c r="C2" s="106"/>
      <c r="D2" s="114" t="s">
        <v>777</v>
      </c>
      <c r="E2" s="115"/>
      <c r="F2" s="116"/>
      <c r="G2" s="117" t="s">
        <v>778</v>
      </c>
      <c r="H2" s="118"/>
      <c r="I2" s="118"/>
      <c r="J2" s="119" t="s">
        <v>779</v>
      </c>
      <c r="K2" s="119"/>
      <c r="L2" s="148"/>
    </row>
    <row r="3" spans="1:12" ht="19.5" customHeight="1" x14ac:dyDescent="0.35">
      <c r="B3" s="120" t="s">
        <v>6</v>
      </c>
      <c r="C3" s="121"/>
      <c r="D3" s="39" t="s">
        <v>4</v>
      </c>
      <c r="E3" s="122"/>
      <c r="F3" s="3" t="s">
        <v>2</v>
      </c>
      <c r="G3" s="125" t="s">
        <v>3</v>
      </c>
      <c r="H3" s="126"/>
      <c r="I3" s="127"/>
      <c r="J3" s="110" t="s">
        <v>1</v>
      </c>
      <c r="K3" s="108"/>
      <c r="L3" s="148"/>
    </row>
    <row r="4" spans="1:12" ht="15" customHeight="1" x14ac:dyDescent="0.35">
      <c r="B4" s="130" t="s">
        <v>761</v>
      </c>
      <c r="C4" s="131"/>
      <c r="D4" s="134"/>
      <c r="E4" s="123"/>
      <c r="F4" s="136" t="s">
        <v>545</v>
      </c>
      <c r="G4" s="91" t="s">
        <v>545</v>
      </c>
      <c r="H4" s="92"/>
      <c r="I4" s="128"/>
      <c r="J4" s="95">
        <v>43072</v>
      </c>
      <c r="K4" s="95"/>
      <c r="L4" s="148"/>
    </row>
    <row r="5" spans="1:12" ht="17.25" customHeight="1" x14ac:dyDescent="0.35">
      <c r="B5" s="132"/>
      <c r="C5" s="133"/>
      <c r="D5" s="135"/>
      <c r="E5" s="124"/>
      <c r="F5" s="137"/>
      <c r="G5" s="93"/>
      <c r="H5" s="94"/>
      <c r="I5" s="129"/>
      <c r="J5" s="95"/>
      <c r="K5" s="95"/>
      <c r="L5" s="149"/>
    </row>
    <row r="6" spans="1:12" ht="21.75" customHeight="1" x14ac:dyDescent="0.35">
      <c r="A6" s="96" t="s">
        <v>520</v>
      </c>
      <c r="B6" s="97" t="s">
        <v>7</v>
      </c>
      <c r="C6" s="96" t="s">
        <v>13</v>
      </c>
      <c r="D6" s="96"/>
      <c r="E6" s="96" t="s">
        <v>8</v>
      </c>
      <c r="F6" s="96" t="s">
        <v>14</v>
      </c>
      <c r="G6" s="98" t="s">
        <v>6</v>
      </c>
      <c r="H6" s="98"/>
      <c r="I6" s="100" t="s">
        <v>9</v>
      </c>
      <c r="J6" s="96" t="s">
        <v>10</v>
      </c>
      <c r="K6" s="96" t="s">
        <v>11</v>
      </c>
      <c r="L6" s="96" t="s">
        <v>529</v>
      </c>
    </row>
    <row r="7" spans="1:12" ht="18" customHeight="1" x14ac:dyDescent="0.35">
      <c r="A7" s="96"/>
      <c r="B7" s="97"/>
      <c r="C7" s="96"/>
      <c r="D7" s="96"/>
      <c r="E7" s="96"/>
      <c r="F7" s="96"/>
      <c r="G7" s="98"/>
      <c r="H7" s="99"/>
      <c r="I7" s="101"/>
      <c r="J7" s="102"/>
      <c r="K7" s="96"/>
      <c r="L7" s="96"/>
    </row>
    <row r="8" spans="1:12" ht="29.15" customHeight="1" x14ac:dyDescent="0.35">
      <c r="A8" s="20">
        <v>112</v>
      </c>
      <c r="B8" s="28">
        <v>3603964</v>
      </c>
      <c r="C8" s="4" t="s">
        <v>267</v>
      </c>
      <c r="D8" s="4" t="s">
        <v>667</v>
      </c>
      <c r="E8" s="5">
        <v>2004</v>
      </c>
      <c r="F8" s="6" t="s">
        <v>33</v>
      </c>
      <c r="G8" s="7" t="s">
        <v>15</v>
      </c>
      <c r="H8" s="4"/>
      <c r="I8" s="8">
        <v>0</v>
      </c>
      <c r="J8" s="9"/>
      <c r="K8" s="4">
        <v>1</v>
      </c>
      <c r="L8" s="27">
        <v>35</v>
      </c>
    </row>
    <row r="9" spans="1:12" ht="29.15" customHeight="1" x14ac:dyDescent="0.35">
      <c r="A9" s="20">
        <v>135</v>
      </c>
      <c r="B9" s="28">
        <v>3603261</v>
      </c>
      <c r="C9" s="4" t="s">
        <v>101</v>
      </c>
      <c r="D9" s="4" t="s">
        <v>60</v>
      </c>
      <c r="E9" s="5">
        <v>2003</v>
      </c>
      <c r="F9" s="6" t="s">
        <v>41</v>
      </c>
      <c r="G9" s="7" t="s">
        <v>15</v>
      </c>
      <c r="H9" s="4"/>
      <c r="I9" s="8">
        <v>0</v>
      </c>
      <c r="J9" s="9"/>
      <c r="K9" s="4">
        <v>2</v>
      </c>
      <c r="L9" s="27">
        <v>34</v>
      </c>
    </row>
    <row r="10" spans="1:12" ht="29.15" customHeight="1" x14ac:dyDescent="0.35">
      <c r="A10" s="20">
        <v>135</v>
      </c>
      <c r="B10" s="28">
        <v>3603258</v>
      </c>
      <c r="C10" s="4" t="s">
        <v>101</v>
      </c>
      <c r="D10" s="4" t="s">
        <v>102</v>
      </c>
      <c r="E10" s="5">
        <v>2004</v>
      </c>
      <c r="F10" s="6" t="s">
        <v>41</v>
      </c>
      <c r="G10" s="7" t="s">
        <v>15</v>
      </c>
      <c r="H10" s="4"/>
      <c r="I10" s="8">
        <v>0</v>
      </c>
      <c r="J10" s="9"/>
      <c r="K10" s="4">
        <v>3</v>
      </c>
      <c r="L10" s="27">
        <v>33</v>
      </c>
    </row>
    <row r="11" spans="1:12" ht="29.15" customHeight="1" x14ac:dyDescent="0.35">
      <c r="A11" s="20">
        <v>132</v>
      </c>
      <c r="B11" s="28" t="str">
        <f>"03603422"</f>
        <v>03603422</v>
      </c>
      <c r="C11" s="4" t="s">
        <v>131</v>
      </c>
      <c r="D11" s="4" t="s">
        <v>132</v>
      </c>
      <c r="E11" s="5">
        <v>2003</v>
      </c>
      <c r="F11" s="6" t="s">
        <v>31</v>
      </c>
      <c r="G11" s="7" t="s">
        <v>15</v>
      </c>
      <c r="H11" s="4"/>
      <c r="I11" s="8" t="s">
        <v>791</v>
      </c>
      <c r="J11" s="9"/>
      <c r="K11" s="4">
        <v>4</v>
      </c>
      <c r="L11" s="27">
        <v>32</v>
      </c>
    </row>
    <row r="12" spans="1:12" ht="29.15" customHeight="1" x14ac:dyDescent="0.35">
      <c r="A12" s="20">
        <v>70</v>
      </c>
      <c r="B12" s="28">
        <v>3604194</v>
      </c>
      <c r="C12" s="4" t="s">
        <v>574</v>
      </c>
      <c r="D12" s="4" t="s">
        <v>586</v>
      </c>
      <c r="E12" s="5">
        <v>2003</v>
      </c>
      <c r="F12" s="6" t="s">
        <v>571</v>
      </c>
      <c r="G12" s="7" t="s">
        <v>15</v>
      </c>
      <c r="H12" s="4"/>
      <c r="I12" s="8">
        <v>0</v>
      </c>
      <c r="J12" s="9"/>
      <c r="K12" s="4">
        <v>5</v>
      </c>
      <c r="L12" s="27">
        <v>31</v>
      </c>
    </row>
    <row r="13" spans="1:12" ht="29.15" customHeight="1" x14ac:dyDescent="0.35">
      <c r="A13" s="20">
        <v>112</v>
      </c>
      <c r="B13" s="28">
        <v>3604009</v>
      </c>
      <c r="C13" s="4" t="s">
        <v>753</v>
      </c>
      <c r="D13" s="4" t="s">
        <v>165</v>
      </c>
      <c r="E13" s="5">
        <v>2003</v>
      </c>
      <c r="F13" s="6" t="s">
        <v>33</v>
      </c>
      <c r="G13" s="7" t="s">
        <v>15</v>
      </c>
      <c r="H13" s="4"/>
      <c r="I13" s="8">
        <v>0</v>
      </c>
      <c r="J13" s="9"/>
      <c r="K13" s="4">
        <v>6</v>
      </c>
      <c r="L13" s="27">
        <v>30</v>
      </c>
    </row>
    <row r="14" spans="1:12" ht="29.15" customHeight="1" x14ac:dyDescent="0.35">
      <c r="A14" s="20">
        <v>70</v>
      </c>
      <c r="B14" s="20">
        <v>3604229</v>
      </c>
      <c r="C14" s="4" t="s">
        <v>595</v>
      </c>
      <c r="D14" s="4" t="s">
        <v>70</v>
      </c>
      <c r="E14" s="5">
        <v>2003</v>
      </c>
      <c r="F14" s="6" t="s">
        <v>571</v>
      </c>
      <c r="G14" s="7" t="s">
        <v>15</v>
      </c>
      <c r="H14" s="4"/>
      <c r="I14" s="8">
        <v>0</v>
      </c>
      <c r="J14" s="9"/>
      <c r="K14" s="4">
        <v>7</v>
      </c>
      <c r="L14" s="27">
        <v>29</v>
      </c>
    </row>
    <row r="15" spans="1:12" ht="29.15" customHeight="1" x14ac:dyDescent="0.35">
      <c r="A15" s="20">
        <v>70</v>
      </c>
      <c r="B15" s="28">
        <v>3604193</v>
      </c>
      <c r="C15" s="4" t="s">
        <v>574</v>
      </c>
      <c r="D15" s="4" t="s">
        <v>575</v>
      </c>
      <c r="E15" s="5">
        <v>2003</v>
      </c>
      <c r="F15" s="6" t="s">
        <v>571</v>
      </c>
      <c r="G15" s="7" t="s">
        <v>15</v>
      </c>
      <c r="H15" s="4"/>
      <c r="I15" s="8">
        <v>0</v>
      </c>
      <c r="J15" s="9"/>
      <c r="K15" s="4">
        <v>8</v>
      </c>
      <c r="L15" s="27">
        <v>28</v>
      </c>
    </row>
    <row r="16" spans="1:12" ht="29.15" customHeight="1" x14ac:dyDescent="0.35">
      <c r="A16" s="20">
        <v>4</v>
      </c>
      <c r="B16" s="28">
        <v>3602279</v>
      </c>
      <c r="C16" s="4" t="s">
        <v>290</v>
      </c>
      <c r="D16" s="4" t="s">
        <v>107</v>
      </c>
      <c r="E16" s="5">
        <v>2004</v>
      </c>
      <c r="F16" s="6" t="s">
        <v>27</v>
      </c>
      <c r="G16" s="7" t="s">
        <v>15</v>
      </c>
      <c r="H16" s="10"/>
      <c r="I16" s="8">
        <v>0</v>
      </c>
      <c r="J16" s="9"/>
      <c r="K16" s="4">
        <v>9</v>
      </c>
      <c r="L16" s="27">
        <v>27</v>
      </c>
    </row>
    <row r="17" spans="1:12" ht="29.15" customHeight="1" x14ac:dyDescent="0.35">
      <c r="A17" s="20">
        <v>112</v>
      </c>
      <c r="B17" s="10">
        <v>3603987</v>
      </c>
      <c r="C17" s="4" t="s">
        <v>384</v>
      </c>
      <c r="D17" s="4" t="s">
        <v>60</v>
      </c>
      <c r="E17" s="5">
        <v>2003</v>
      </c>
      <c r="F17" s="6" t="s">
        <v>33</v>
      </c>
      <c r="G17" s="7" t="s">
        <v>15</v>
      </c>
      <c r="H17" s="10"/>
      <c r="I17" s="8">
        <v>0</v>
      </c>
      <c r="J17" s="9"/>
      <c r="K17" s="4">
        <v>10</v>
      </c>
      <c r="L17" s="27">
        <v>26</v>
      </c>
    </row>
    <row r="18" spans="1:12" ht="29.15" customHeight="1" x14ac:dyDescent="0.35">
      <c r="A18" s="21">
        <v>112</v>
      </c>
      <c r="B18" s="31">
        <v>3604119</v>
      </c>
      <c r="C18" s="11" t="s">
        <v>742</v>
      </c>
      <c r="D18" s="11" t="s">
        <v>96</v>
      </c>
      <c r="E18" s="12">
        <v>2003</v>
      </c>
      <c r="F18" s="13" t="s">
        <v>33</v>
      </c>
      <c r="G18" s="7" t="s">
        <v>15</v>
      </c>
      <c r="H18" s="31"/>
      <c r="I18" s="15">
        <v>0</v>
      </c>
      <c r="J18" s="16"/>
      <c r="K18" s="11">
        <v>11</v>
      </c>
      <c r="L18" s="27">
        <v>25</v>
      </c>
    </row>
    <row r="19" spans="1:12" ht="29.15" customHeight="1" x14ac:dyDescent="0.35">
      <c r="A19" s="21">
        <v>31</v>
      </c>
      <c r="B19" s="31">
        <v>3602389</v>
      </c>
      <c r="C19" s="11" t="s">
        <v>209</v>
      </c>
      <c r="D19" s="11" t="s">
        <v>28</v>
      </c>
      <c r="E19" s="12">
        <v>2004</v>
      </c>
      <c r="F19" s="13" t="s">
        <v>40</v>
      </c>
      <c r="G19" s="7" t="s">
        <v>15</v>
      </c>
      <c r="H19" s="31"/>
      <c r="I19" s="15">
        <v>0</v>
      </c>
      <c r="J19" s="16"/>
      <c r="K19" s="11">
        <v>12</v>
      </c>
      <c r="L19" s="27">
        <v>24</v>
      </c>
    </row>
    <row r="20" spans="1:12" ht="29.15" customHeight="1" x14ac:dyDescent="0.35">
      <c r="A20" s="21">
        <v>70</v>
      </c>
      <c r="B20" s="21">
        <v>3604237</v>
      </c>
      <c r="C20" s="11" t="s">
        <v>671</v>
      </c>
      <c r="D20" s="11" t="s">
        <v>70</v>
      </c>
      <c r="E20" s="12">
        <v>2003</v>
      </c>
      <c r="F20" s="13" t="s">
        <v>571</v>
      </c>
      <c r="G20" s="7" t="s">
        <v>15</v>
      </c>
      <c r="H20" s="11"/>
      <c r="I20" s="15">
        <v>0</v>
      </c>
      <c r="J20" s="16"/>
      <c r="K20" s="11">
        <v>13</v>
      </c>
      <c r="L20" s="27">
        <v>23</v>
      </c>
    </row>
    <row r="21" spans="1:12" ht="29.15" customHeight="1" x14ac:dyDescent="0.35">
      <c r="A21" s="21">
        <v>288</v>
      </c>
      <c r="B21" s="31">
        <v>3602994</v>
      </c>
      <c r="C21" s="11" t="s">
        <v>380</v>
      </c>
      <c r="D21" s="11" t="s">
        <v>60</v>
      </c>
      <c r="E21" s="12">
        <v>2004</v>
      </c>
      <c r="F21" s="13" t="s">
        <v>82</v>
      </c>
      <c r="G21" s="7" t="s">
        <v>15</v>
      </c>
      <c r="H21" s="31"/>
      <c r="I21" s="15">
        <v>0</v>
      </c>
      <c r="J21" s="16"/>
      <c r="K21" s="11">
        <v>14</v>
      </c>
      <c r="L21" s="27">
        <v>22</v>
      </c>
    </row>
    <row r="22" spans="1:12" ht="29.15" customHeight="1" x14ac:dyDescent="0.35">
      <c r="A22" s="21">
        <v>4</v>
      </c>
      <c r="B22" s="31">
        <v>3602273</v>
      </c>
      <c r="C22" s="11" t="s">
        <v>222</v>
      </c>
      <c r="D22" s="11" t="s">
        <v>86</v>
      </c>
      <c r="E22" s="12">
        <v>2004</v>
      </c>
      <c r="F22" s="13" t="s">
        <v>27</v>
      </c>
      <c r="G22" s="7" t="s">
        <v>15</v>
      </c>
      <c r="H22" s="31"/>
      <c r="I22" s="15">
        <v>0</v>
      </c>
      <c r="J22" s="16"/>
      <c r="K22" s="11">
        <v>15</v>
      </c>
      <c r="L22" s="27">
        <v>21</v>
      </c>
    </row>
    <row r="23" spans="1:12" ht="29.15" customHeight="1" x14ac:dyDescent="0.35">
      <c r="A23" s="21">
        <v>136</v>
      </c>
      <c r="B23" s="17">
        <v>3603769</v>
      </c>
      <c r="C23" s="11" t="s">
        <v>654</v>
      </c>
      <c r="D23" s="11" t="s">
        <v>655</v>
      </c>
      <c r="E23" s="12">
        <v>2003</v>
      </c>
      <c r="F23" s="13" t="s">
        <v>578</v>
      </c>
      <c r="G23" s="7" t="s">
        <v>15</v>
      </c>
      <c r="H23" s="11"/>
      <c r="I23" s="15">
        <v>0</v>
      </c>
      <c r="J23" s="16"/>
      <c r="K23" s="11">
        <v>16</v>
      </c>
      <c r="L23" s="27">
        <v>20</v>
      </c>
    </row>
    <row r="24" spans="1:12" ht="29.15" customHeight="1" x14ac:dyDescent="0.35">
      <c r="A24" s="21">
        <v>101</v>
      </c>
      <c r="B24" s="18">
        <v>3603717</v>
      </c>
      <c r="C24" s="11" t="s">
        <v>699</v>
      </c>
      <c r="D24" s="11" t="s">
        <v>700</v>
      </c>
      <c r="E24" s="12">
        <v>2004</v>
      </c>
      <c r="F24" s="13" t="s">
        <v>24</v>
      </c>
      <c r="G24" s="7" t="s">
        <v>15</v>
      </c>
      <c r="H24" s="11"/>
      <c r="I24" s="15">
        <v>0</v>
      </c>
      <c r="J24" s="16"/>
      <c r="K24" s="11">
        <v>17</v>
      </c>
      <c r="L24" s="27">
        <v>19</v>
      </c>
    </row>
    <row r="25" spans="1:12" ht="29.15" customHeight="1" x14ac:dyDescent="0.35">
      <c r="A25" s="21">
        <v>346</v>
      </c>
      <c r="B25" s="17">
        <v>3602625</v>
      </c>
      <c r="C25" s="11" t="s">
        <v>471</v>
      </c>
      <c r="D25" s="11" t="s">
        <v>84</v>
      </c>
      <c r="E25" s="12">
        <v>2004</v>
      </c>
      <c r="F25" s="13" t="s">
        <v>47</v>
      </c>
      <c r="G25" s="7" t="s">
        <v>15</v>
      </c>
      <c r="H25" s="11"/>
      <c r="I25" s="15">
        <v>0</v>
      </c>
      <c r="J25" s="16"/>
      <c r="K25" s="11">
        <v>18</v>
      </c>
      <c r="L25" s="27">
        <v>18</v>
      </c>
    </row>
    <row r="26" spans="1:12" ht="29.15" customHeight="1" x14ac:dyDescent="0.35">
      <c r="A26" s="21">
        <v>101</v>
      </c>
      <c r="B26" s="11">
        <v>3602764</v>
      </c>
      <c r="C26" s="11" t="s">
        <v>300</v>
      </c>
      <c r="D26" s="11" t="s">
        <v>257</v>
      </c>
      <c r="E26" s="12">
        <v>2003</v>
      </c>
      <c r="F26" s="13" t="s">
        <v>24</v>
      </c>
      <c r="G26" s="7" t="s">
        <v>15</v>
      </c>
      <c r="H26" s="11"/>
      <c r="I26" s="15">
        <v>0</v>
      </c>
      <c r="J26" s="16"/>
      <c r="K26" s="11">
        <v>19</v>
      </c>
      <c r="L26" s="27">
        <v>17</v>
      </c>
    </row>
    <row r="27" spans="1:12" ht="29.15" customHeight="1" x14ac:dyDescent="0.35">
      <c r="A27" s="21">
        <v>136</v>
      </c>
      <c r="B27" s="31">
        <v>3603785</v>
      </c>
      <c r="C27" s="11" t="s">
        <v>701</v>
      </c>
      <c r="D27" s="11" t="s">
        <v>702</v>
      </c>
      <c r="E27" s="12">
        <v>2003</v>
      </c>
      <c r="F27" s="13" t="s">
        <v>578</v>
      </c>
      <c r="G27" s="7" t="s">
        <v>15</v>
      </c>
      <c r="H27" s="11"/>
      <c r="I27" s="15">
        <v>0</v>
      </c>
      <c r="J27" s="16"/>
      <c r="K27" s="11">
        <v>20</v>
      </c>
      <c r="L27" s="27">
        <v>16</v>
      </c>
    </row>
    <row r="28" spans="1:12" ht="29.15" customHeight="1" x14ac:dyDescent="0.35">
      <c r="A28" s="20">
        <v>230</v>
      </c>
      <c r="B28" s="28">
        <v>3603238</v>
      </c>
      <c r="C28" s="4" t="s">
        <v>366</v>
      </c>
      <c r="D28" s="4" t="s">
        <v>147</v>
      </c>
      <c r="E28" s="5">
        <v>2003</v>
      </c>
      <c r="F28" s="6" t="s">
        <v>98</v>
      </c>
      <c r="G28" s="7" t="s">
        <v>15</v>
      </c>
      <c r="H28" s="4"/>
      <c r="I28" s="8">
        <v>0</v>
      </c>
      <c r="J28" s="9"/>
      <c r="K28" s="4">
        <v>21</v>
      </c>
      <c r="L28" s="27">
        <v>15</v>
      </c>
    </row>
    <row r="29" spans="1:12" ht="29.15" customHeight="1" x14ac:dyDescent="0.35">
      <c r="A29" s="20">
        <v>136</v>
      </c>
      <c r="B29" s="28">
        <v>3603790</v>
      </c>
      <c r="C29" s="4" t="s">
        <v>722</v>
      </c>
      <c r="D29" s="4" t="s">
        <v>142</v>
      </c>
      <c r="E29" s="5">
        <v>2004</v>
      </c>
      <c r="F29" s="6" t="s">
        <v>578</v>
      </c>
      <c r="G29" s="7" t="s">
        <v>15</v>
      </c>
      <c r="H29" s="4"/>
      <c r="I29" s="8">
        <v>0</v>
      </c>
      <c r="J29" s="9"/>
      <c r="K29" s="4">
        <v>22</v>
      </c>
      <c r="L29" s="27">
        <v>14</v>
      </c>
    </row>
    <row r="30" spans="1:12" ht="29.15" customHeight="1" x14ac:dyDescent="0.35">
      <c r="A30" s="20">
        <v>288</v>
      </c>
      <c r="B30" s="28">
        <v>3602999</v>
      </c>
      <c r="C30" s="4" t="s">
        <v>433</v>
      </c>
      <c r="D30" s="4" t="s">
        <v>342</v>
      </c>
      <c r="E30" s="5">
        <v>2004</v>
      </c>
      <c r="F30" s="6" t="s">
        <v>82</v>
      </c>
      <c r="G30" s="7" t="s">
        <v>15</v>
      </c>
      <c r="H30" s="4"/>
      <c r="I30" s="8">
        <v>0</v>
      </c>
      <c r="J30" s="9"/>
      <c r="K30" s="4">
        <v>23</v>
      </c>
      <c r="L30" s="27">
        <v>13</v>
      </c>
    </row>
    <row r="31" spans="1:12" ht="29.15" customHeight="1" x14ac:dyDescent="0.35">
      <c r="A31" s="20">
        <v>131</v>
      </c>
      <c r="B31" s="20">
        <v>3603056</v>
      </c>
      <c r="C31" s="4" t="s">
        <v>281</v>
      </c>
      <c r="D31" s="4" t="s">
        <v>60</v>
      </c>
      <c r="E31" s="5">
        <v>2004</v>
      </c>
      <c r="F31" s="6" t="s">
        <v>48</v>
      </c>
      <c r="G31" s="7" t="s">
        <v>15</v>
      </c>
      <c r="H31" s="4"/>
      <c r="I31" s="8">
        <v>0</v>
      </c>
      <c r="J31" s="9"/>
      <c r="K31" s="4">
        <v>24</v>
      </c>
      <c r="L31" s="27">
        <v>12</v>
      </c>
    </row>
    <row r="32" spans="1:12" ht="29.15" customHeight="1" x14ac:dyDescent="0.35">
      <c r="A32" s="20">
        <v>101</v>
      </c>
      <c r="B32" s="20">
        <v>3602535</v>
      </c>
      <c r="C32" s="4" t="s">
        <v>408</v>
      </c>
      <c r="D32" s="4" t="s">
        <v>60</v>
      </c>
      <c r="E32" s="5">
        <v>2003</v>
      </c>
      <c r="F32" s="6" t="s">
        <v>24</v>
      </c>
      <c r="G32" s="7" t="s">
        <v>15</v>
      </c>
      <c r="H32" s="4"/>
      <c r="I32" s="8">
        <v>0</v>
      </c>
      <c r="J32" s="9"/>
      <c r="K32" s="4">
        <v>25</v>
      </c>
      <c r="L32" s="27">
        <v>11</v>
      </c>
    </row>
    <row r="33" spans="1:12" ht="29.15" customHeight="1" x14ac:dyDescent="0.35">
      <c r="A33" s="20">
        <v>101</v>
      </c>
      <c r="B33" s="20">
        <v>3602544</v>
      </c>
      <c r="C33" s="4" t="s">
        <v>421</v>
      </c>
      <c r="D33" s="4" t="s">
        <v>66</v>
      </c>
      <c r="E33" s="5">
        <v>2004</v>
      </c>
      <c r="F33" s="6" t="s">
        <v>24</v>
      </c>
      <c r="G33" s="7" t="s">
        <v>15</v>
      </c>
      <c r="H33" s="4"/>
      <c r="I33" s="8">
        <v>0</v>
      </c>
      <c r="J33" s="9"/>
      <c r="K33" s="4">
        <v>26</v>
      </c>
      <c r="L33" s="27">
        <v>10</v>
      </c>
    </row>
    <row r="34" spans="1:12" ht="29.15" customHeight="1" x14ac:dyDescent="0.35">
      <c r="A34" s="20">
        <v>145</v>
      </c>
      <c r="B34" s="20">
        <v>1</v>
      </c>
      <c r="C34" s="4" t="s">
        <v>603</v>
      </c>
      <c r="D34" s="4" t="s">
        <v>52</v>
      </c>
      <c r="E34" s="5" t="s">
        <v>791</v>
      </c>
      <c r="F34" s="6" t="s">
        <v>816</v>
      </c>
      <c r="G34" s="7" t="s">
        <v>15</v>
      </c>
      <c r="H34" s="4"/>
      <c r="I34" s="8" t="s">
        <v>791</v>
      </c>
      <c r="J34" s="9"/>
      <c r="K34" s="4">
        <v>27</v>
      </c>
      <c r="L34" s="27">
        <v>9</v>
      </c>
    </row>
    <row r="35" spans="1:12" ht="29.15" customHeight="1" x14ac:dyDescent="0.35">
      <c r="A35" s="20">
        <v>101</v>
      </c>
      <c r="B35" s="20">
        <v>3602463</v>
      </c>
      <c r="C35" s="4" t="s">
        <v>205</v>
      </c>
      <c r="D35" s="4" t="s">
        <v>84</v>
      </c>
      <c r="E35" s="5">
        <v>2003</v>
      </c>
      <c r="F35" s="6" t="s">
        <v>24</v>
      </c>
      <c r="G35" s="7" t="s">
        <v>15</v>
      </c>
      <c r="H35" s="4"/>
      <c r="I35" s="8">
        <v>0</v>
      </c>
      <c r="J35" s="9"/>
      <c r="K35" s="4">
        <v>28</v>
      </c>
      <c r="L35" s="27">
        <v>8</v>
      </c>
    </row>
    <row r="36" spans="1:12" ht="29.15" customHeight="1" x14ac:dyDescent="0.35">
      <c r="A36" s="20">
        <v>101</v>
      </c>
      <c r="B36" s="20">
        <v>3602737</v>
      </c>
      <c r="C36" s="4" t="s">
        <v>367</v>
      </c>
      <c r="D36" s="4" t="s">
        <v>153</v>
      </c>
      <c r="E36" s="5">
        <v>2004</v>
      </c>
      <c r="F36" s="6" t="s">
        <v>24</v>
      </c>
      <c r="G36" s="7" t="s">
        <v>15</v>
      </c>
      <c r="H36" s="4"/>
      <c r="I36" s="8">
        <v>0</v>
      </c>
      <c r="J36" s="9"/>
      <c r="K36" s="4">
        <v>29</v>
      </c>
      <c r="L36" s="27">
        <v>7</v>
      </c>
    </row>
    <row r="37" spans="1:12" ht="29.15" customHeight="1" x14ac:dyDescent="0.35">
      <c r="A37" s="20">
        <v>346</v>
      </c>
      <c r="B37" s="20">
        <v>3602614</v>
      </c>
      <c r="C37" s="4" t="s">
        <v>352</v>
      </c>
      <c r="D37" s="4" t="s">
        <v>353</v>
      </c>
      <c r="E37" s="5">
        <v>2003</v>
      </c>
      <c r="F37" s="6" t="s">
        <v>47</v>
      </c>
      <c r="G37" s="7" t="s">
        <v>15</v>
      </c>
      <c r="H37" s="4"/>
      <c r="I37" s="8">
        <v>0</v>
      </c>
      <c r="J37" s="9"/>
      <c r="K37" s="4">
        <v>30</v>
      </c>
      <c r="L37" s="27">
        <v>6</v>
      </c>
    </row>
    <row r="38" spans="1:12" ht="29.15" customHeight="1" x14ac:dyDescent="0.35">
      <c r="A38" s="21">
        <v>101</v>
      </c>
      <c r="B38" s="11">
        <v>3602741</v>
      </c>
      <c r="C38" s="11" t="s">
        <v>372</v>
      </c>
      <c r="D38" s="11" t="s">
        <v>373</v>
      </c>
      <c r="E38" s="12">
        <v>2004</v>
      </c>
      <c r="F38" s="13" t="s">
        <v>24</v>
      </c>
      <c r="G38" s="7" t="s">
        <v>15</v>
      </c>
      <c r="H38" s="11"/>
      <c r="I38" s="15">
        <v>0</v>
      </c>
      <c r="J38" s="16"/>
      <c r="K38" s="11">
        <v>31</v>
      </c>
      <c r="L38" s="27">
        <v>5</v>
      </c>
    </row>
    <row r="39" spans="1:12" ht="29.15" customHeight="1" x14ac:dyDescent="0.35">
      <c r="A39" s="21">
        <v>112</v>
      </c>
      <c r="B39" s="21">
        <v>3603952</v>
      </c>
      <c r="C39" s="11" t="s">
        <v>660</v>
      </c>
      <c r="D39" s="11" t="s">
        <v>142</v>
      </c>
      <c r="E39" s="12">
        <v>2003</v>
      </c>
      <c r="F39" s="13" t="s">
        <v>33</v>
      </c>
      <c r="G39" s="7" t="s">
        <v>15</v>
      </c>
      <c r="H39" s="11"/>
      <c r="I39" s="15">
        <v>0</v>
      </c>
      <c r="J39" s="16"/>
      <c r="K39" s="11">
        <v>32</v>
      </c>
      <c r="L39" s="27">
        <v>5</v>
      </c>
    </row>
    <row r="40" spans="1:12" ht="29.15" customHeight="1" x14ac:dyDescent="0.35">
      <c r="A40" s="21">
        <v>137</v>
      </c>
      <c r="B40" s="21">
        <v>3604057</v>
      </c>
      <c r="C40" s="11" t="s">
        <v>197</v>
      </c>
      <c r="D40" s="11" t="s">
        <v>168</v>
      </c>
      <c r="E40" s="12">
        <v>2003</v>
      </c>
      <c r="F40" s="13" t="s">
        <v>73</v>
      </c>
      <c r="G40" s="7" t="s">
        <v>15</v>
      </c>
      <c r="H40" s="11"/>
      <c r="I40" s="15">
        <v>0</v>
      </c>
      <c r="J40" s="16"/>
      <c r="K40" s="11">
        <v>33</v>
      </c>
      <c r="L40" s="27">
        <v>5</v>
      </c>
    </row>
    <row r="41" spans="1:12" ht="29.15" customHeight="1" x14ac:dyDescent="0.35">
      <c r="A41" s="21">
        <v>145</v>
      </c>
      <c r="B41" s="21">
        <v>3604427</v>
      </c>
      <c r="C41" s="11" t="s">
        <v>824</v>
      </c>
      <c r="D41" s="11" t="s">
        <v>825</v>
      </c>
      <c r="E41" s="12" t="s">
        <v>791</v>
      </c>
      <c r="F41" s="13" t="s">
        <v>816</v>
      </c>
      <c r="G41" s="7" t="s">
        <v>15</v>
      </c>
      <c r="H41" s="11"/>
      <c r="I41" s="15" t="s">
        <v>791</v>
      </c>
      <c r="J41" s="16"/>
      <c r="K41" s="11">
        <v>34</v>
      </c>
      <c r="L41" s="27">
        <v>5</v>
      </c>
    </row>
    <row r="42" spans="1:12" ht="29.15" customHeight="1" x14ac:dyDescent="0.35">
      <c r="A42" s="21">
        <v>31</v>
      </c>
      <c r="B42" s="21">
        <v>3602412</v>
      </c>
      <c r="C42" s="11" t="s">
        <v>450</v>
      </c>
      <c r="D42" s="11" t="s">
        <v>66</v>
      </c>
      <c r="E42" s="12">
        <v>2004</v>
      </c>
      <c r="F42" s="13" t="s">
        <v>40</v>
      </c>
      <c r="G42" s="7" t="s">
        <v>15</v>
      </c>
      <c r="H42" s="11"/>
      <c r="I42" s="15">
        <v>0</v>
      </c>
      <c r="J42" s="16"/>
      <c r="K42" s="11">
        <v>35</v>
      </c>
      <c r="L42" s="27">
        <v>5</v>
      </c>
    </row>
    <row r="43" spans="1:12" ht="29.15" customHeight="1" x14ac:dyDescent="0.35">
      <c r="A43" s="21">
        <v>112</v>
      </c>
      <c r="B43" s="21">
        <v>3604014</v>
      </c>
      <c r="C43" s="11" t="s">
        <v>581</v>
      </c>
      <c r="D43" s="11" t="s">
        <v>142</v>
      </c>
      <c r="E43" s="12">
        <v>2003</v>
      </c>
      <c r="F43" s="13" t="s">
        <v>33</v>
      </c>
      <c r="G43" s="7" t="s">
        <v>15</v>
      </c>
      <c r="H43" s="11"/>
      <c r="I43" s="15">
        <v>0</v>
      </c>
      <c r="J43" s="16"/>
      <c r="K43" s="11">
        <v>36</v>
      </c>
      <c r="L43" s="27">
        <v>5</v>
      </c>
    </row>
    <row r="44" spans="1:12" ht="29.15" customHeight="1" x14ac:dyDescent="0.35">
      <c r="A44" s="21">
        <v>101</v>
      </c>
      <c r="B44" s="11">
        <v>3602442</v>
      </c>
      <c r="C44" s="11" t="s">
        <v>99</v>
      </c>
      <c r="D44" s="11" t="s">
        <v>100</v>
      </c>
      <c r="E44" s="12">
        <v>2003</v>
      </c>
      <c r="F44" s="13" t="s">
        <v>24</v>
      </c>
      <c r="G44" s="7" t="s">
        <v>15</v>
      </c>
      <c r="H44" s="11"/>
      <c r="I44" s="15">
        <v>0</v>
      </c>
      <c r="J44" s="16"/>
      <c r="K44" s="11">
        <v>37</v>
      </c>
      <c r="L44" s="27">
        <v>5</v>
      </c>
    </row>
    <row r="45" spans="1:12" ht="29.15" customHeight="1" x14ac:dyDescent="0.35">
      <c r="A45" s="21">
        <v>230</v>
      </c>
      <c r="B45" s="11">
        <v>3603231</v>
      </c>
      <c r="C45" s="11" t="s">
        <v>298</v>
      </c>
      <c r="D45" s="11" t="s">
        <v>111</v>
      </c>
      <c r="E45" s="12">
        <v>2004</v>
      </c>
      <c r="F45" s="13" t="s">
        <v>98</v>
      </c>
      <c r="G45" s="7" t="s">
        <v>15</v>
      </c>
      <c r="H45" s="11"/>
      <c r="I45" s="15">
        <v>0</v>
      </c>
      <c r="J45" s="16"/>
      <c r="K45" s="11">
        <v>38</v>
      </c>
      <c r="L45" s="27">
        <v>5</v>
      </c>
    </row>
    <row r="46" spans="1:12" ht="29.15" customHeight="1" x14ac:dyDescent="0.35">
      <c r="A46" s="21">
        <v>101</v>
      </c>
      <c r="B46" s="11">
        <v>3602511</v>
      </c>
      <c r="C46" s="11" t="s">
        <v>424</v>
      </c>
      <c r="D46" s="11" t="s">
        <v>80</v>
      </c>
      <c r="E46" s="12">
        <v>2004</v>
      </c>
      <c r="F46" s="13" t="s">
        <v>24</v>
      </c>
      <c r="G46" s="7" t="s">
        <v>15</v>
      </c>
      <c r="H46" s="11"/>
      <c r="I46" s="15">
        <v>0</v>
      </c>
      <c r="J46" s="16"/>
      <c r="K46" s="11">
        <v>39</v>
      </c>
      <c r="L46" s="27">
        <v>5</v>
      </c>
    </row>
    <row r="47" spans="1:12" ht="29.15" customHeight="1" x14ac:dyDescent="0.35">
      <c r="A47" s="21">
        <v>112</v>
      </c>
      <c r="B47" s="11">
        <v>3603999</v>
      </c>
      <c r="C47" s="11" t="s">
        <v>424</v>
      </c>
      <c r="D47" s="11" t="s">
        <v>342</v>
      </c>
      <c r="E47" s="12">
        <v>2004</v>
      </c>
      <c r="F47" s="13" t="s">
        <v>33</v>
      </c>
      <c r="G47" s="7" t="s">
        <v>15</v>
      </c>
      <c r="H47" s="11"/>
      <c r="I47" s="15">
        <v>0</v>
      </c>
      <c r="J47" s="16"/>
      <c r="K47" s="11">
        <v>40</v>
      </c>
      <c r="L47" s="27">
        <v>5</v>
      </c>
    </row>
    <row r="48" spans="1:12" ht="29.15" customHeight="1" x14ac:dyDescent="0.35">
      <c r="A48" s="20">
        <v>346</v>
      </c>
      <c r="B48" s="4">
        <v>3602610</v>
      </c>
      <c r="C48" s="4" t="s">
        <v>326</v>
      </c>
      <c r="D48" s="4" t="s">
        <v>70</v>
      </c>
      <c r="E48" s="5">
        <v>2004</v>
      </c>
      <c r="F48" s="6" t="s">
        <v>47</v>
      </c>
      <c r="G48" s="7" t="s">
        <v>15</v>
      </c>
      <c r="H48" s="4"/>
      <c r="I48" s="8">
        <v>0</v>
      </c>
      <c r="J48" s="9"/>
      <c r="K48" s="4">
        <v>41</v>
      </c>
      <c r="L48" s="27">
        <v>5</v>
      </c>
    </row>
    <row r="49" spans="1:12" ht="29.15" customHeight="1" x14ac:dyDescent="0.35">
      <c r="A49" s="20">
        <v>137</v>
      </c>
      <c r="B49" s="4">
        <v>3603506</v>
      </c>
      <c r="C49" s="4" t="s">
        <v>303</v>
      </c>
      <c r="D49" s="4" t="s">
        <v>126</v>
      </c>
      <c r="E49" s="5">
        <v>2003</v>
      </c>
      <c r="F49" s="6" t="s">
        <v>73</v>
      </c>
      <c r="G49" s="7" t="s">
        <v>15</v>
      </c>
      <c r="H49" s="4"/>
      <c r="I49" s="8">
        <v>0</v>
      </c>
      <c r="J49" s="9"/>
      <c r="K49" s="4">
        <v>42</v>
      </c>
      <c r="L49" s="27">
        <v>5</v>
      </c>
    </row>
    <row r="50" spans="1:12" ht="29.15" customHeight="1" x14ac:dyDescent="0.35">
      <c r="A50" s="20">
        <v>131</v>
      </c>
      <c r="B50" s="20">
        <v>3603087</v>
      </c>
      <c r="C50" s="20" t="s">
        <v>396</v>
      </c>
      <c r="D50" s="20" t="s">
        <v>141</v>
      </c>
      <c r="E50" s="20">
        <v>2004</v>
      </c>
      <c r="F50" s="20" t="s">
        <v>48</v>
      </c>
      <c r="G50" s="7" t="s">
        <v>15</v>
      </c>
      <c r="H50" s="20"/>
      <c r="I50" s="20">
        <v>0</v>
      </c>
      <c r="J50" s="20"/>
      <c r="K50" s="20">
        <v>43</v>
      </c>
      <c r="L50" s="27">
        <v>5</v>
      </c>
    </row>
    <row r="51" spans="1:12" ht="29.15" customHeight="1" x14ac:dyDescent="0.35">
      <c r="A51" s="20">
        <v>140</v>
      </c>
      <c r="B51" s="20">
        <v>3603386</v>
      </c>
      <c r="C51" s="20" t="s">
        <v>455</v>
      </c>
      <c r="D51" s="20" t="s">
        <v>143</v>
      </c>
      <c r="E51" s="20">
        <v>2004</v>
      </c>
      <c r="F51" s="20" t="s">
        <v>71</v>
      </c>
      <c r="G51" s="7" t="s">
        <v>15</v>
      </c>
      <c r="H51" s="20"/>
      <c r="I51" s="20">
        <v>0</v>
      </c>
      <c r="J51" s="20"/>
      <c r="K51" s="20">
        <v>44</v>
      </c>
      <c r="L51" s="27">
        <v>5</v>
      </c>
    </row>
    <row r="52" spans="1:12" ht="29.15" customHeight="1" x14ac:dyDescent="0.35">
      <c r="A52" s="20">
        <v>4</v>
      </c>
      <c r="B52" s="20">
        <v>3602298</v>
      </c>
      <c r="C52" s="20" t="s">
        <v>454</v>
      </c>
      <c r="D52" s="20" t="s">
        <v>147</v>
      </c>
      <c r="E52" s="20">
        <v>2004</v>
      </c>
      <c r="F52" s="20" t="s">
        <v>27</v>
      </c>
      <c r="G52" s="7" t="s">
        <v>15</v>
      </c>
      <c r="H52" s="20"/>
      <c r="I52" s="20">
        <v>0</v>
      </c>
      <c r="J52" s="20"/>
      <c r="K52" s="20">
        <v>45</v>
      </c>
      <c r="L52" s="27">
        <v>5</v>
      </c>
    </row>
    <row r="53" spans="1:12" ht="29.15" customHeight="1" x14ac:dyDescent="0.35">
      <c r="A53" s="20">
        <v>145</v>
      </c>
      <c r="B53" s="20">
        <v>3604440</v>
      </c>
      <c r="C53" s="20" t="s">
        <v>437</v>
      </c>
      <c r="D53" s="20" t="s">
        <v>53</v>
      </c>
      <c r="E53" s="20" t="s">
        <v>791</v>
      </c>
      <c r="F53" s="20" t="s">
        <v>816</v>
      </c>
      <c r="G53" s="7" t="s">
        <v>15</v>
      </c>
      <c r="H53" s="20"/>
      <c r="I53" s="20" t="s">
        <v>791</v>
      </c>
      <c r="J53" s="20"/>
      <c r="K53" s="20">
        <v>46</v>
      </c>
      <c r="L53" s="27">
        <v>5</v>
      </c>
    </row>
    <row r="54" spans="1:12" ht="29.15" customHeight="1" x14ac:dyDescent="0.35">
      <c r="A54" s="20">
        <v>134</v>
      </c>
      <c r="B54" s="20">
        <v>3603687</v>
      </c>
      <c r="C54" s="20" t="s">
        <v>596</v>
      </c>
      <c r="D54" s="20" t="s">
        <v>85</v>
      </c>
      <c r="E54" s="20">
        <v>2003</v>
      </c>
      <c r="F54" s="20" t="s">
        <v>81</v>
      </c>
      <c r="G54" s="7" t="s">
        <v>15</v>
      </c>
      <c r="H54" s="20"/>
      <c r="I54" s="20">
        <v>0</v>
      </c>
      <c r="J54" s="20"/>
      <c r="K54" s="20">
        <v>47</v>
      </c>
      <c r="L54" s="27">
        <v>5</v>
      </c>
    </row>
    <row r="55" spans="1:12" ht="29.15" customHeight="1" x14ac:dyDescent="0.35">
      <c r="A55" s="20">
        <v>101</v>
      </c>
      <c r="B55" s="20">
        <v>3602486</v>
      </c>
      <c r="C55" s="20" t="s">
        <v>269</v>
      </c>
      <c r="D55" s="20" t="s">
        <v>168</v>
      </c>
      <c r="E55" s="20">
        <v>2003</v>
      </c>
      <c r="F55" s="20" t="s">
        <v>24</v>
      </c>
      <c r="G55" s="7" t="s">
        <v>15</v>
      </c>
      <c r="H55" s="20"/>
      <c r="I55" s="20">
        <v>0</v>
      </c>
      <c r="J55" s="20"/>
      <c r="K55" s="20">
        <v>48</v>
      </c>
      <c r="L55" s="27">
        <v>5</v>
      </c>
    </row>
    <row r="56" spans="1:12" ht="29.15" customHeight="1" x14ac:dyDescent="0.35">
      <c r="A56" s="20">
        <v>134</v>
      </c>
      <c r="B56" s="20">
        <v>3603682</v>
      </c>
      <c r="C56" s="20" t="s">
        <v>479</v>
      </c>
      <c r="D56" s="20" t="s">
        <v>85</v>
      </c>
      <c r="E56" s="20">
        <v>2004</v>
      </c>
      <c r="F56" s="20" t="s">
        <v>81</v>
      </c>
      <c r="G56" s="7" t="s">
        <v>15</v>
      </c>
      <c r="H56" s="20"/>
      <c r="I56" s="20">
        <v>0</v>
      </c>
      <c r="J56" s="20"/>
      <c r="K56" s="20">
        <v>49</v>
      </c>
      <c r="L56" s="27">
        <v>5</v>
      </c>
    </row>
    <row r="57" spans="1:12" ht="29.15" customHeight="1" x14ac:dyDescent="0.35">
      <c r="A57" s="20">
        <v>4</v>
      </c>
      <c r="B57" s="20">
        <v>3604075</v>
      </c>
      <c r="C57" s="20" t="s">
        <v>327</v>
      </c>
      <c r="D57" s="20" t="s">
        <v>259</v>
      </c>
      <c r="E57" s="20">
        <v>2004</v>
      </c>
      <c r="F57" s="20" t="s">
        <v>27</v>
      </c>
      <c r="G57" s="7" t="s">
        <v>15</v>
      </c>
      <c r="H57" s="20"/>
      <c r="I57" s="20">
        <v>0</v>
      </c>
      <c r="J57" s="20"/>
      <c r="K57" s="20">
        <v>50</v>
      </c>
      <c r="L57" s="27">
        <v>5</v>
      </c>
    </row>
    <row r="58" spans="1:12" ht="29.15" customHeight="1" x14ac:dyDescent="0.35">
      <c r="A58" s="21">
        <v>31</v>
      </c>
      <c r="B58" s="21">
        <v>3602393</v>
      </c>
      <c r="C58" s="21" t="s">
        <v>273</v>
      </c>
      <c r="D58" s="21" t="s">
        <v>274</v>
      </c>
      <c r="E58" s="21">
        <v>2004</v>
      </c>
      <c r="F58" s="21" t="s">
        <v>40</v>
      </c>
      <c r="G58" s="7" t="s">
        <v>15</v>
      </c>
      <c r="H58" s="21"/>
      <c r="I58" s="21">
        <v>0</v>
      </c>
      <c r="J58" s="21"/>
      <c r="K58" s="21">
        <v>51</v>
      </c>
      <c r="L58" s="27">
        <v>5</v>
      </c>
    </row>
    <row r="59" spans="1:12" ht="29.15" customHeight="1" x14ac:dyDescent="0.35">
      <c r="A59" s="21">
        <v>137</v>
      </c>
      <c r="B59" s="21">
        <v>3603516</v>
      </c>
      <c r="C59" s="21" t="s">
        <v>354</v>
      </c>
      <c r="D59" s="21" t="s">
        <v>355</v>
      </c>
      <c r="E59" s="21">
        <v>2003</v>
      </c>
      <c r="F59" s="21" t="s">
        <v>73</v>
      </c>
      <c r="G59" s="7" t="s">
        <v>15</v>
      </c>
      <c r="H59" s="21"/>
      <c r="I59" s="21">
        <v>0</v>
      </c>
      <c r="J59" s="21"/>
      <c r="K59" s="21">
        <v>52</v>
      </c>
      <c r="L59" s="27">
        <v>5</v>
      </c>
    </row>
    <row r="60" spans="1:12" ht="29.15" customHeight="1" x14ac:dyDescent="0.35">
      <c r="A60" s="21">
        <v>137</v>
      </c>
      <c r="B60" s="21">
        <v>3603529</v>
      </c>
      <c r="C60" s="21" t="s">
        <v>470</v>
      </c>
      <c r="D60" s="21" t="s">
        <v>60</v>
      </c>
      <c r="E60" s="21">
        <v>2003</v>
      </c>
      <c r="F60" s="21" t="s">
        <v>73</v>
      </c>
      <c r="G60" s="7" t="s">
        <v>15</v>
      </c>
      <c r="H60" s="21"/>
      <c r="I60" s="21">
        <v>0</v>
      </c>
      <c r="J60" s="21"/>
      <c r="K60" s="21">
        <v>53</v>
      </c>
      <c r="L60" s="27">
        <v>5</v>
      </c>
    </row>
    <row r="61" spans="1:12" ht="29.15" customHeight="1" x14ac:dyDescent="0.35">
      <c r="A61" s="21">
        <v>134</v>
      </c>
      <c r="B61" s="21">
        <v>3604310</v>
      </c>
      <c r="C61" s="21" t="s">
        <v>406</v>
      </c>
      <c r="D61" s="21" t="s">
        <v>126</v>
      </c>
      <c r="E61" s="21" t="s">
        <v>791</v>
      </c>
      <c r="F61" s="21" t="s">
        <v>826</v>
      </c>
      <c r="G61" s="7" t="s">
        <v>15</v>
      </c>
      <c r="H61" s="21"/>
      <c r="I61" s="21" t="s">
        <v>791</v>
      </c>
      <c r="J61" s="21"/>
      <c r="K61" s="21">
        <v>54</v>
      </c>
      <c r="L61" s="27">
        <v>5</v>
      </c>
    </row>
    <row r="62" spans="1:12" ht="29.15" customHeight="1" x14ac:dyDescent="0.35">
      <c r="A62" s="21">
        <v>134</v>
      </c>
      <c r="B62" s="21">
        <v>3604154</v>
      </c>
      <c r="C62" s="21" t="s">
        <v>678</v>
      </c>
      <c r="D62" s="21" t="s">
        <v>190</v>
      </c>
      <c r="E62" s="21">
        <v>2004</v>
      </c>
      <c r="F62" s="21" t="s">
        <v>81</v>
      </c>
      <c r="G62" s="7" t="s">
        <v>15</v>
      </c>
      <c r="H62" s="21"/>
      <c r="I62" s="21">
        <v>0</v>
      </c>
      <c r="J62" s="21"/>
      <c r="K62" s="21">
        <v>55</v>
      </c>
      <c r="L62" s="27">
        <v>5</v>
      </c>
    </row>
    <row r="63" spans="1:12" ht="29.15" customHeight="1" x14ac:dyDescent="0.35">
      <c r="A63" s="21">
        <v>134</v>
      </c>
      <c r="B63" s="21">
        <v>3604312</v>
      </c>
      <c r="C63" s="21" t="s">
        <v>787</v>
      </c>
      <c r="D63" s="21" t="s">
        <v>216</v>
      </c>
      <c r="E63" s="21" t="s">
        <v>791</v>
      </c>
      <c r="F63" s="21" t="s">
        <v>826</v>
      </c>
      <c r="G63" s="7" t="s">
        <v>15</v>
      </c>
      <c r="H63" s="21"/>
      <c r="I63" s="21" t="s">
        <v>791</v>
      </c>
      <c r="J63" s="21"/>
      <c r="K63" s="21">
        <v>56</v>
      </c>
      <c r="L63" s="27">
        <v>5</v>
      </c>
    </row>
    <row r="64" spans="1:12" ht="29.15" customHeight="1" x14ac:dyDescent="0.35">
      <c r="A64" s="21">
        <v>101</v>
      </c>
      <c r="B64" s="21">
        <v>3602491</v>
      </c>
      <c r="C64" s="21" t="s">
        <v>275</v>
      </c>
      <c r="D64" s="21" t="s">
        <v>66</v>
      </c>
      <c r="E64" s="21">
        <v>2004</v>
      </c>
      <c r="F64" s="21" t="s">
        <v>24</v>
      </c>
      <c r="G64" s="7" t="s">
        <v>15</v>
      </c>
      <c r="H64" s="21"/>
      <c r="I64" s="21">
        <v>0</v>
      </c>
      <c r="J64" s="21"/>
      <c r="K64" s="21">
        <v>57</v>
      </c>
      <c r="L64" s="27">
        <v>5</v>
      </c>
    </row>
    <row r="65" spans="1:12" ht="29.15" customHeight="1" x14ac:dyDescent="0.35">
      <c r="A65" s="21" t="str">
        <f>IF(ISERROR(VLOOKUP(B65,#REF!,9,FALSE)),"",VLOOKUP(B65,#REF!,9,FALSE))</f>
        <v/>
      </c>
      <c r="B65" s="21"/>
      <c r="C65" s="21" t="str">
        <f>IF(ISERROR(VLOOKUP(B65,#REF!,2,FALSE)),"",VLOOKUP(B65,#REF!,2,FALSE))</f>
        <v/>
      </c>
      <c r="D65" s="21" t="str">
        <f>IF(ISERROR(VLOOKUP(B65,#REF!,3,FALSE)),"",VLOOKUP(B65,#REF!,3,FALSE))</f>
        <v/>
      </c>
      <c r="E65" s="21" t="str">
        <f>IF(ISERROR(VLOOKUP(B65,#REF!,6,FALSE)),"",VLOOKUP(B65,#REF!,6,FALSE))</f>
        <v/>
      </c>
      <c r="F65" s="21" t="str">
        <f>IF(ISERROR(VLOOKUP(B65,#REF!,4,FALSE)),"",VLOOKUP(B65,#REF!,4,FALSE))</f>
        <v/>
      </c>
      <c r="G65" s="21" t="str">
        <f>IF(ISERROR(VLOOKUP(B65,#REF!,8,FALSE)),"",VLOOKUP(B65,#REF!,8,FALSE))</f>
        <v/>
      </c>
      <c r="H65" s="21"/>
      <c r="I65" s="21" t="str">
        <f>IF(ISERROR(VLOOKUP(B65,#REF!,7,FALSE)),"",VLOOKUP(B65,#REF!,7,FALSE))</f>
        <v/>
      </c>
      <c r="J65" s="21"/>
      <c r="K65" s="21"/>
      <c r="L65" s="53"/>
    </row>
    <row r="66" spans="1:12" ht="29.15" customHeight="1" x14ac:dyDescent="0.35">
      <c r="A66" s="21" t="str">
        <f>IF(ISERROR(VLOOKUP(B66,#REF!,9,FALSE)),"",VLOOKUP(B66,#REF!,9,FALSE))</f>
        <v/>
      </c>
      <c r="B66" s="21"/>
      <c r="C66" s="21" t="str">
        <f>IF(ISERROR(VLOOKUP(B66,#REF!,2,FALSE)),"",VLOOKUP(B66,#REF!,2,FALSE))</f>
        <v/>
      </c>
      <c r="D66" s="21" t="str">
        <f>IF(ISERROR(VLOOKUP(B66,#REF!,3,FALSE)),"",VLOOKUP(B66,#REF!,3,FALSE))</f>
        <v/>
      </c>
      <c r="E66" s="21" t="str">
        <f>IF(ISERROR(VLOOKUP(B66,#REF!,6,FALSE)),"",VLOOKUP(B66,#REF!,6,FALSE))</f>
        <v/>
      </c>
      <c r="F66" s="21" t="str">
        <f>IF(ISERROR(VLOOKUP(B66,#REF!,4,FALSE)),"",VLOOKUP(B66,#REF!,4,FALSE))</f>
        <v/>
      </c>
      <c r="G66" s="21" t="str">
        <f>IF(ISERROR(VLOOKUP(B66,#REF!,8,FALSE)),"",VLOOKUP(B66,#REF!,8,FALSE))</f>
        <v/>
      </c>
      <c r="H66" s="21"/>
      <c r="I66" s="21" t="str">
        <f>IF(ISERROR(VLOOKUP(B66,#REF!,7,FALSE)),"",VLOOKUP(B66,#REF!,7,FALSE))</f>
        <v/>
      </c>
      <c r="J66" s="21"/>
      <c r="K66" s="21"/>
      <c r="L66" s="53"/>
    </row>
    <row r="67" spans="1:12" ht="29.15" customHeight="1" x14ac:dyDescent="0.35">
      <c r="A67" s="21" t="str">
        <f>IF(ISERROR(VLOOKUP(B67,#REF!,9,FALSE)),"",VLOOKUP(B67,#REF!,9,FALSE))</f>
        <v/>
      </c>
      <c r="B67" s="21"/>
      <c r="C67" s="21" t="str">
        <f>IF(ISERROR(VLOOKUP(B67,#REF!,2,FALSE)),"",VLOOKUP(B67,#REF!,2,FALSE))</f>
        <v/>
      </c>
      <c r="D67" s="21" t="str">
        <f>IF(ISERROR(VLOOKUP(B67,#REF!,3,FALSE)),"",VLOOKUP(B67,#REF!,3,FALSE))</f>
        <v/>
      </c>
      <c r="E67" s="21" t="str">
        <f>IF(ISERROR(VLOOKUP(B67,#REF!,6,FALSE)),"",VLOOKUP(B67,#REF!,6,FALSE))</f>
        <v/>
      </c>
      <c r="F67" s="21" t="str">
        <f>IF(ISERROR(VLOOKUP(B67,#REF!,4,FALSE)),"",VLOOKUP(B67,#REF!,4,FALSE))</f>
        <v/>
      </c>
      <c r="G67" s="21" t="str">
        <f>IF(ISERROR(VLOOKUP(B67,#REF!,8,FALSE)),"",VLOOKUP(B67,#REF!,8,FALSE))</f>
        <v/>
      </c>
      <c r="H67" s="21"/>
      <c r="I67" s="21" t="str">
        <f>IF(ISERROR(VLOOKUP(B67,#REF!,7,FALSE)),"",VLOOKUP(B67,#REF!,7,FALSE))</f>
        <v/>
      </c>
      <c r="J67" s="21"/>
      <c r="K67" s="21"/>
      <c r="L67" s="53"/>
    </row>
    <row r="68" spans="1:12" ht="29.15" customHeight="1" x14ac:dyDescent="0.35">
      <c r="A68" s="20" t="str">
        <f>IF(ISERROR(VLOOKUP(B68,#REF!,9,FALSE)),"",VLOOKUP(B68,#REF!,9,FALSE))</f>
        <v/>
      </c>
      <c r="B68" s="20"/>
      <c r="C68" s="20" t="str">
        <f>IF(ISERROR(VLOOKUP(B68,#REF!,2,FALSE)),"",VLOOKUP(B68,#REF!,2,FALSE))</f>
        <v/>
      </c>
      <c r="D68" s="20" t="str">
        <f>IF(ISERROR(VLOOKUP(B68,#REF!,3,FALSE)),"",VLOOKUP(B68,#REF!,3,FALSE))</f>
        <v/>
      </c>
      <c r="E68" s="20" t="str">
        <f>IF(ISERROR(VLOOKUP(B68,#REF!,6,FALSE)),"",VLOOKUP(B68,#REF!,6,FALSE))</f>
        <v/>
      </c>
      <c r="F68" s="20" t="str">
        <f>IF(ISERROR(VLOOKUP(B68,#REF!,4,FALSE)),"",VLOOKUP(B68,#REF!,4,FALSE))</f>
        <v/>
      </c>
      <c r="G68" s="20" t="str">
        <f>IF(ISERROR(VLOOKUP(B68,#REF!,8,FALSE)),"",VLOOKUP(B68,#REF!,8,FALSE))</f>
        <v/>
      </c>
      <c r="H68" s="20"/>
      <c r="I68" s="20" t="str">
        <f>IF(ISERROR(VLOOKUP(B68,#REF!,7,FALSE)),"",VLOOKUP(B68,#REF!,7,FALSE))</f>
        <v/>
      </c>
      <c r="J68" s="20"/>
      <c r="K68" s="20"/>
      <c r="L68" s="53"/>
    </row>
    <row r="69" spans="1:12" ht="29.15" customHeight="1" x14ac:dyDescent="0.35">
      <c r="A69" s="20" t="str">
        <f>IF(ISERROR(VLOOKUP(B69,#REF!,9,FALSE)),"",VLOOKUP(B69,#REF!,9,FALSE))</f>
        <v/>
      </c>
      <c r="B69" s="20"/>
      <c r="C69" s="20" t="str">
        <f>IF(ISERROR(VLOOKUP(B69,#REF!,2,FALSE)),"",VLOOKUP(B69,#REF!,2,FALSE))</f>
        <v/>
      </c>
      <c r="D69" s="20" t="str">
        <f>IF(ISERROR(VLOOKUP(B69,#REF!,3,FALSE)),"",VLOOKUP(B69,#REF!,3,FALSE))</f>
        <v/>
      </c>
      <c r="E69" s="20" t="str">
        <f>IF(ISERROR(VLOOKUP(B69,#REF!,6,FALSE)),"",VLOOKUP(B69,#REF!,6,FALSE))</f>
        <v/>
      </c>
      <c r="F69" s="20" t="str">
        <f>IF(ISERROR(VLOOKUP(B69,#REF!,4,FALSE)),"",VLOOKUP(B69,#REF!,4,FALSE))</f>
        <v/>
      </c>
      <c r="G69" s="20" t="str">
        <f>IF(ISERROR(VLOOKUP(B69,#REF!,8,FALSE)),"",VLOOKUP(B69,#REF!,8,FALSE))</f>
        <v/>
      </c>
      <c r="H69" s="20"/>
      <c r="I69" s="20" t="str">
        <f>IF(ISERROR(VLOOKUP(B69,#REF!,7,FALSE)),"",VLOOKUP(B69,#REF!,7,FALSE))</f>
        <v/>
      </c>
      <c r="J69" s="20"/>
      <c r="K69" s="20"/>
      <c r="L69" s="53"/>
    </row>
    <row r="70" spans="1:12" ht="29.15" customHeight="1" x14ac:dyDescent="0.35">
      <c r="A70" s="20" t="str">
        <f>IF(ISERROR(VLOOKUP(B70,#REF!,9,FALSE)),"",VLOOKUP(B70,#REF!,9,FALSE))</f>
        <v/>
      </c>
      <c r="B70" s="20"/>
      <c r="C70" s="20" t="str">
        <f>IF(ISERROR(VLOOKUP(B70,#REF!,2,FALSE)),"",VLOOKUP(B70,#REF!,2,FALSE))</f>
        <v/>
      </c>
      <c r="D70" s="20" t="str">
        <f>IF(ISERROR(VLOOKUP(B70,#REF!,3,FALSE)),"",VLOOKUP(B70,#REF!,3,FALSE))</f>
        <v/>
      </c>
      <c r="E70" s="20" t="str">
        <f>IF(ISERROR(VLOOKUP(B70,#REF!,6,FALSE)),"",VLOOKUP(B70,#REF!,6,FALSE))</f>
        <v/>
      </c>
      <c r="F70" s="20" t="str">
        <f>IF(ISERROR(VLOOKUP(B70,#REF!,4,FALSE)),"",VLOOKUP(B70,#REF!,4,FALSE))</f>
        <v/>
      </c>
      <c r="G70" s="20" t="str">
        <f>IF(ISERROR(VLOOKUP(B70,#REF!,8,FALSE)),"",VLOOKUP(B70,#REF!,8,FALSE))</f>
        <v/>
      </c>
      <c r="H70" s="20"/>
      <c r="I70" s="20" t="str">
        <f>IF(ISERROR(VLOOKUP(B70,#REF!,7,FALSE)),"",VLOOKUP(B70,#REF!,7,FALSE))</f>
        <v/>
      </c>
      <c r="J70" s="20"/>
      <c r="K70" s="20"/>
      <c r="L70" s="53"/>
    </row>
    <row r="71" spans="1:12" ht="25" customHeight="1" x14ac:dyDescent="0.35">
      <c r="A71" s="20" t="str">
        <f>IF(ISERROR(VLOOKUP(B71,#REF!,9,FALSE)),"",VLOOKUP(B71,#REF!,9,FALSE))</f>
        <v/>
      </c>
      <c r="B71" s="20"/>
      <c r="C71" s="20" t="str">
        <f>IF(ISERROR(VLOOKUP(B71,#REF!,2,FALSE)),"",VLOOKUP(B71,#REF!,2,FALSE))</f>
        <v/>
      </c>
      <c r="D71" s="20" t="str">
        <f>IF(ISERROR(VLOOKUP(B71,#REF!,3,FALSE)),"",VLOOKUP(B71,#REF!,3,FALSE))</f>
        <v/>
      </c>
      <c r="E71" s="20" t="str">
        <f>IF(ISERROR(VLOOKUP(B71,#REF!,6,FALSE)),"",VLOOKUP(B71,#REF!,6,FALSE))</f>
        <v/>
      </c>
      <c r="F71" s="20" t="str">
        <f>IF(ISERROR(VLOOKUP(B71,#REF!,4,FALSE)),"",VLOOKUP(B71,#REF!,4,FALSE))</f>
        <v/>
      </c>
      <c r="G71" s="20" t="str">
        <f>IF(ISERROR(VLOOKUP(B71,#REF!,8,FALSE)),"",VLOOKUP(B71,#REF!,8,FALSE))</f>
        <v/>
      </c>
      <c r="H71" s="20"/>
      <c r="I71" s="20" t="str">
        <f>IF(ISERROR(VLOOKUP(B71,#REF!,7,FALSE)),"",VLOOKUP(B71,#REF!,7,FALSE))</f>
        <v/>
      </c>
      <c r="J71" s="20"/>
      <c r="K71" s="20"/>
      <c r="L71" s="53"/>
    </row>
    <row r="72" spans="1:12" ht="29.15" customHeight="1" x14ac:dyDescent="0.35">
      <c r="A72" s="20" t="str">
        <f>IF(ISERROR(VLOOKUP(B72,#REF!,9,FALSE)),"",VLOOKUP(B72,#REF!,9,FALSE))</f>
        <v/>
      </c>
      <c r="B72" s="20"/>
      <c r="C72" s="20" t="str">
        <f>IF(ISERROR(VLOOKUP(B72,#REF!,2,FALSE)),"",VLOOKUP(B72,#REF!,2,FALSE))</f>
        <v/>
      </c>
      <c r="D72" s="20" t="str">
        <f>IF(ISERROR(VLOOKUP(B72,#REF!,3,FALSE)),"",VLOOKUP(B72,#REF!,3,FALSE))</f>
        <v/>
      </c>
      <c r="E72" s="20" t="str">
        <f>IF(ISERROR(VLOOKUP(B72,#REF!,6,FALSE)),"",VLOOKUP(B72,#REF!,6,FALSE))</f>
        <v/>
      </c>
      <c r="F72" s="20" t="str">
        <f>IF(ISERROR(VLOOKUP(B72,#REF!,4,FALSE)),"",VLOOKUP(B72,#REF!,4,FALSE))</f>
        <v/>
      </c>
      <c r="G72" s="20" t="str">
        <f>IF(ISERROR(VLOOKUP(B72,#REF!,8,FALSE)),"",VLOOKUP(B72,#REF!,8,FALSE))</f>
        <v/>
      </c>
      <c r="H72" s="20"/>
      <c r="I72" s="20" t="str">
        <f>IF(ISERROR(VLOOKUP(B72,#REF!,7,FALSE)),"",VLOOKUP(B72,#REF!,7,FALSE))</f>
        <v/>
      </c>
      <c r="J72" s="20"/>
      <c r="K72" s="20"/>
      <c r="L72" s="53"/>
    </row>
    <row r="73" spans="1:12" ht="29.15" customHeight="1" x14ac:dyDescent="0.35">
      <c r="A73" s="20" t="str">
        <f>IF(ISERROR(VLOOKUP(B73,#REF!,9,FALSE)),"",VLOOKUP(B73,#REF!,9,FALSE))</f>
        <v/>
      </c>
      <c r="B73" s="20"/>
      <c r="C73" s="20" t="str">
        <f>IF(ISERROR(VLOOKUP(B73,#REF!,2,FALSE)),"",VLOOKUP(B73,#REF!,2,FALSE))</f>
        <v/>
      </c>
      <c r="D73" s="20" t="str">
        <f>IF(ISERROR(VLOOKUP(B73,#REF!,3,FALSE)),"",VLOOKUP(B73,#REF!,3,FALSE))</f>
        <v/>
      </c>
      <c r="E73" s="20" t="str">
        <f>IF(ISERROR(VLOOKUP(B73,#REF!,6,FALSE)),"",VLOOKUP(B73,#REF!,6,FALSE))</f>
        <v/>
      </c>
      <c r="F73" s="20" t="str">
        <f>IF(ISERROR(VLOOKUP(B73,#REF!,4,FALSE)),"",VLOOKUP(B73,#REF!,4,FALSE))</f>
        <v/>
      </c>
      <c r="G73" s="20" t="str">
        <f>IF(ISERROR(VLOOKUP(B73,#REF!,8,FALSE)),"",VLOOKUP(B73,#REF!,8,FALSE))</f>
        <v/>
      </c>
      <c r="H73" s="20"/>
      <c r="I73" s="20" t="str">
        <f>IF(ISERROR(VLOOKUP(B73,#REF!,7,FALSE)),"",VLOOKUP(B73,#REF!,7,FALSE))</f>
        <v/>
      </c>
      <c r="J73" s="20"/>
      <c r="K73" s="20"/>
      <c r="L73" s="53"/>
    </row>
    <row r="74" spans="1:12" ht="29.15" customHeight="1" x14ac:dyDescent="0.35">
      <c r="A74" s="20" t="str">
        <f>IF(ISERROR(VLOOKUP(B74,#REF!,9,FALSE)),"",VLOOKUP(B74,#REF!,9,FALSE))</f>
        <v/>
      </c>
      <c r="B74" s="20"/>
      <c r="C74" s="20" t="str">
        <f>IF(ISERROR(VLOOKUP(B74,#REF!,2,FALSE)),"",VLOOKUP(B74,#REF!,2,FALSE))</f>
        <v/>
      </c>
      <c r="D74" s="20" t="str">
        <f>IF(ISERROR(VLOOKUP(B74,#REF!,3,FALSE)),"",VLOOKUP(B74,#REF!,3,FALSE))</f>
        <v/>
      </c>
      <c r="E74" s="20" t="str">
        <f>IF(ISERROR(VLOOKUP(B74,#REF!,6,FALSE)),"",VLOOKUP(B74,#REF!,6,FALSE))</f>
        <v/>
      </c>
      <c r="F74" s="20" t="str">
        <f>IF(ISERROR(VLOOKUP(B74,#REF!,4,FALSE)),"",VLOOKUP(B74,#REF!,4,FALSE))</f>
        <v/>
      </c>
      <c r="G74" s="20" t="str">
        <f>IF(ISERROR(VLOOKUP(B74,#REF!,8,FALSE)),"",VLOOKUP(B74,#REF!,8,FALSE))</f>
        <v/>
      </c>
      <c r="H74" s="20"/>
      <c r="I74" s="20" t="str">
        <f>IF(ISERROR(VLOOKUP(B74,#REF!,7,FALSE)),"",VLOOKUP(B74,#REF!,7,FALSE))</f>
        <v/>
      </c>
      <c r="J74" s="20"/>
      <c r="K74" s="20"/>
      <c r="L74" s="53"/>
    </row>
    <row r="75" spans="1:12" ht="29.15" customHeight="1" x14ac:dyDescent="0.35">
      <c r="A75" s="20" t="str">
        <f>IF(ISERROR(VLOOKUP(B75,#REF!,9,FALSE)),"",VLOOKUP(B75,#REF!,9,FALSE))</f>
        <v/>
      </c>
      <c r="B75" s="20"/>
      <c r="C75" s="20" t="str">
        <f>IF(ISERROR(VLOOKUP(B75,#REF!,2,FALSE)),"",VLOOKUP(B75,#REF!,2,FALSE))</f>
        <v/>
      </c>
      <c r="D75" s="20" t="str">
        <f>IF(ISERROR(VLOOKUP(B75,#REF!,3,FALSE)),"",VLOOKUP(B75,#REF!,3,FALSE))</f>
        <v/>
      </c>
      <c r="E75" s="20" t="str">
        <f>IF(ISERROR(VLOOKUP(B75,#REF!,6,FALSE)),"",VLOOKUP(B75,#REF!,6,FALSE))</f>
        <v/>
      </c>
      <c r="F75" s="20" t="str">
        <f>IF(ISERROR(VLOOKUP(B75,#REF!,4,FALSE)),"",VLOOKUP(B75,#REF!,4,FALSE))</f>
        <v/>
      </c>
      <c r="G75" s="20" t="str">
        <f>IF(ISERROR(VLOOKUP(B75,#REF!,8,FALSE)),"",VLOOKUP(B75,#REF!,8,FALSE))</f>
        <v/>
      </c>
      <c r="H75" s="20"/>
      <c r="I75" s="20" t="str">
        <f>IF(ISERROR(VLOOKUP(B75,#REF!,7,FALSE)),"",VLOOKUP(B75,#REF!,7,FALSE))</f>
        <v/>
      </c>
      <c r="J75" s="20"/>
      <c r="K75" s="20"/>
      <c r="L75" s="53"/>
    </row>
    <row r="76" spans="1:12" ht="29.15" customHeight="1" x14ac:dyDescent="0.35">
      <c r="A76" s="20" t="str">
        <f>IF(ISERROR(VLOOKUP(B76,#REF!,9,FALSE)),"",VLOOKUP(B76,#REF!,9,FALSE))</f>
        <v/>
      </c>
      <c r="B76" s="20"/>
      <c r="C76" s="20" t="str">
        <f>IF(ISERROR(VLOOKUP(B76,#REF!,2,FALSE)),"",VLOOKUP(B76,#REF!,2,FALSE))</f>
        <v/>
      </c>
      <c r="D76" s="20" t="str">
        <f>IF(ISERROR(VLOOKUP(B76,#REF!,3,FALSE)),"",VLOOKUP(B76,#REF!,3,FALSE))</f>
        <v/>
      </c>
      <c r="E76" s="20" t="str">
        <f>IF(ISERROR(VLOOKUP(B76,#REF!,6,FALSE)),"",VLOOKUP(B76,#REF!,6,FALSE))</f>
        <v/>
      </c>
      <c r="F76" s="20" t="str">
        <f>IF(ISERROR(VLOOKUP(B76,#REF!,4,FALSE)),"",VLOOKUP(B76,#REF!,4,FALSE))</f>
        <v/>
      </c>
      <c r="G76" s="20" t="str">
        <f>IF(ISERROR(VLOOKUP(B76,#REF!,8,FALSE)),"",VLOOKUP(B76,#REF!,8,FALSE))</f>
        <v/>
      </c>
      <c r="H76" s="20"/>
      <c r="I76" s="20" t="str">
        <f>IF(ISERROR(VLOOKUP(B76,#REF!,7,FALSE)),"",VLOOKUP(B76,#REF!,7,FALSE))</f>
        <v/>
      </c>
      <c r="J76" s="20"/>
      <c r="K76" s="20"/>
      <c r="L76" s="53"/>
    </row>
    <row r="77" spans="1:12" ht="29.15" customHeight="1" x14ac:dyDescent="0.35">
      <c r="A77" s="20" t="str">
        <f>IF(ISERROR(VLOOKUP(B77,#REF!,9,FALSE)),"",VLOOKUP(B77,#REF!,9,FALSE))</f>
        <v/>
      </c>
      <c r="B77" s="20"/>
      <c r="C77" s="20" t="str">
        <f>IF(ISERROR(VLOOKUP(B77,#REF!,2,FALSE)),"",VLOOKUP(B77,#REF!,2,FALSE))</f>
        <v/>
      </c>
      <c r="D77" s="20" t="str">
        <f>IF(ISERROR(VLOOKUP(B77,#REF!,3,FALSE)),"",VLOOKUP(B77,#REF!,3,FALSE))</f>
        <v/>
      </c>
      <c r="E77" s="20" t="str">
        <f>IF(ISERROR(VLOOKUP(B77,#REF!,6,FALSE)),"",VLOOKUP(B77,#REF!,6,FALSE))</f>
        <v/>
      </c>
      <c r="F77" s="20" t="str">
        <f>IF(ISERROR(VLOOKUP(B77,#REF!,4,FALSE)),"",VLOOKUP(B77,#REF!,4,FALSE))</f>
        <v/>
      </c>
      <c r="G77" s="20" t="str">
        <f>IF(ISERROR(VLOOKUP(B77,#REF!,8,FALSE)),"",VLOOKUP(B77,#REF!,8,FALSE))</f>
        <v/>
      </c>
      <c r="H77" s="20"/>
      <c r="I77" s="20" t="str">
        <f>IF(ISERROR(VLOOKUP(B77,#REF!,7,FALSE)),"",VLOOKUP(B77,#REF!,7,FALSE))</f>
        <v/>
      </c>
      <c r="J77" s="20"/>
      <c r="K77" s="20"/>
      <c r="L77" s="53"/>
    </row>
    <row r="78" spans="1:12" ht="29.15" customHeight="1" x14ac:dyDescent="0.35">
      <c r="A78" s="21" t="str">
        <f>IF(ISERROR(VLOOKUP(B78,#REF!,9,FALSE)),"",VLOOKUP(B78,#REF!,9,FALSE))</f>
        <v/>
      </c>
      <c r="B78" s="21"/>
      <c r="C78" s="21" t="str">
        <f>IF(ISERROR(VLOOKUP(B78,#REF!,2,FALSE)),"",VLOOKUP(B78,#REF!,2,FALSE))</f>
        <v/>
      </c>
      <c r="D78" s="21" t="str">
        <f>IF(ISERROR(VLOOKUP(B78,#REF!,3,FALSE)),"",VLOOKUP(B78,#REF!,3,FALSE))</f>
        <v/>
      </c>
      <c r="E78" s="21" t="str">
        <f>IF(ISERROR(VLOOKUP(B78,#REF!,6,FALSE)),"",VLOOKUP(B78,#REF!,6,FALSE))</f>
        <v/>
      </c>
      <c r="F78" s="21" t="str">
        <f>IF(ISERROR(VLOOKUP(B78,#REF!,4,FALSE)),"",VLOOKUP(B78,#REF!,4,FALSE))</f>
        <v/>
      </c>
      <c r="G78" s="21" t="str">
        <f>IF(ISERROR(VLOOKUP(B78,#REF!,8,FALSE)),"",VLOOKUP(B78,#REF!,8,FALSE))</f>
        <v/>
      </c>
      <c r="H78" s="21"/>
      <c r="I78" s="21" t="str">
        <f>IF(ISERROR(VLOOKUP(B78,#REF!,7,FALSE)),"",VLOOKUP(B78,#REF!,7,FALSE))</f>
        <v/>
      </c>
      <c r="J78" s="21"/>
      <c r="K78" s="21"/>
      <c r="L78" s="53"/>
    </row>
    <row r="79" spans="1:12" ht="29.15" customHeight="1" x14ac:dyDescent="0.35">
      <c r="A79" s="21" t="str">
        <f>IF(ISERROR(VLOOKUP(B79,#REF!,9,FALSE)),"",VLOOKUP(B79,#REF!,9,FALSE))</f>
        <v/>
      </c>
      <c r="B79" s="21"/>
      <c r="C79" s="21" t="str">
        <f>IF(ISERROR(VLOOKUP(B79,#REF!,2,FALSE)),"",VLOOKUP(B79,#REF!,2,FALSE))</f>
        <v/>
      </c>
      <c r="D79" s="21" t="str">
        <f>IF(ISERROR(VLOOKUP(B79,#REF!,3,FALSE)),"",VLOOKUP(B79,#REF!,3,FALSE))</f>
        <v/>
      </c>
      <c r="E79" s="21" t="str">
        <f>IF(ISERROR(VLOOKUP(B79,#REF!,6,FALSE)),"",VLOOKUP(B79,#REF!,6,FALSE))</f>
        <v/>
      </c>
      <c r="F79" s="21" t="str">
        <f>IF(ISERROR(VLOOKUP(B79,#REF!,4,FALSE)),"",VLOOKUP(B79,#REF!,4,FALSE))</f>
        <v/>
      </c>
      <c r="G79" s="21" t="str">
        <f>IF(ISERROR(VLOOKUP(B79,#REF!,8,FALSE)),"",VLOOKUP(B79,#REF!,8,FALSE))</f>
        <v/>
      </c>
      <c r="H79" s="21"/>
      <c r="I79" s="21" t="str">
        <f>IF(ISERROR(VLOOKUP(B79,#REF!,7,FALSE)),"",VLOOKUP(B79,#REF!,7,FALSE))</f>
        <v/>
      </c>
      <c r="J79" s="21"/>
      <c r="K79" s="21"/>
      <c r="L79" s="53"/>
    </row>
    <row r="80" spans="1:12" ht="29.15" customHeight="1" x14ac:dyDescent="0.35">
      <c r="A80" s="21" t="str">
        <f>IF(ISERROR(VLOOKUP(B80,#REF!,9,FALSE)),"",VLOOKUP(B80,#REF!,9,FALSE))</f>
        <v/>
      </c>
      <c r="B80" s="21"/>
      <c r="C80" s="21" t="str">
        <f>IF(ISERROR(VLOOKUP(B80,#REF!,2,FALSE)),"",VLOOKUP(B80,#REF!,2,FALSE))</f>
        <v/>
      </c>
      <c r="D80" s="21" t="str">
        <f>IF(ISERROR(VLOOKUP(B80,#REF!,3,FALSE)),"",VLOOKUP(B80,#REF!,3,FALSE))</f>
        <v/>
      </c>
      <c r="E80" s="21" t="str">
        <f>IF(ISERROR(VLOOKUP(B80,#REF!,6,FALSE)),"",VLOOKUP(B80,#REF!,6,FALSE))</f>
        <v/>
      </c>
      <c r="F80" s="21" t="str">
        <f>IF(ISERROR(VLOOKUP(B80,#REF!,4,FALSE)),"",VLOOKUP(B80,#REF!,4,FALSE))</f>
        <v/>
      </c>
      <c r="G80" s="21" t="str">
        <f>IF(ISERROR(VLOOKUP(B80,#REF!,8,FALSE)),"",VLOOKUP(B80,#REF!,8,FALSE))</f>
        <v/>
      </c>
      <c r="H80" s="21"/>
      <c r="I80" s="21" t="str">
        <f>IF(ISERROR(VLOOKUP(B80,#REF!,7,FALSE)),"",VLOOKUP(B80,#REF!,7,FALSE))</f>
        <v/>
      </c>
      <c r="J80" s="21"/>
      <c r="K80" s="21"/>
      <c r="L80" s="53"/>
    </row>
    <row r="81" spans="1:12" ht="29.15" customHeight="1" x14ac:dyDescent="0.35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 t="str">
        <f>IF(ISERROR(VLOOKUP(B81,#REF!,7,FALSE)),"",VLOOKUP(B81,#REF!,7,FALSE))</f>
        <v/>
      </c>
      <c r="J81" s="21"/>
      <c r="K81" s="21"/>
      <c r="L81" s="53"/>
    </row>
    <row r="82" spans="1:12" ht="29.15" customHeight="1" x14ac:dyDescent="0.35">
      <c r="A82" s="21" t="str">
        <f>IF(ISERROR(VLOOKUP(B82,#REF!,9,FALSE)),"",VLOOKUP(B82,#REF!,9,FALSE))</f>
        <v/>
      </c>
      <c r="B82" s="21"/>
      <c r="C82" s="21" t="str">
        <f>IF(ISERROR(VLOOKUP(B82,#REF!,2,FALSE)),"",VLOOKUP(B82,#REF!,2,FALSE))</f>
        <v/>
      </c>
      <c r="D82" s="21" t="str">
        <f>IF(ISERROR(VLOOKUP(B82,#REF!,3,FALSE)),"",VLOOKUP(B82,#REF!,3,FALSE))</f>
        <v/>
      </c>
      <c r="E82" s="21" t="str">
        <f>IF(ISERROR(VLOOKUP(B82,#REF!,6,FALSE)),"",VLOOKUP(B82,#REF!,6,FALSE))</f>
        <v/>
      </c>
      <c r="F82" s="21" t="str">
        <f>IF(ISERROR(VLOOKUP(B82,#REF!,4,FALSE)),"",VLOOKUP(B82,#REF!,4,FALSE))</f>
        <v/>
      </c>
      <c r="G82" s="21" t="str">
        <f>IF(ISERROR(VLOOKUP(B82,#REF!,8,FALSE)),"",VLOOKUP(B82,#REF!,8,FALSE))</f>
        <v/>
      </c>
      <c r="H82" s="21"/>
      <c r="I82" s="21" t="str">
        <f>IF(ISERROR(VLOOKUP(B82,#REF!,7,FALSE)),"",VLOOKUP(B82,#REF!,7,FALSE))</f>
        <v/>
      </c>
      <c r="J82" s="21"/>
      <c r="K82" s="21"/>
      <c r="L82" s="53"/>
    </row>
    <row r="83" spans="1:12" ht="29.15" customHeight="1" x14ac:dyDescent="0.35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 t="str">
        <f>IF(ISERROR(VLOOKUP(B83,#REF!,7,FALSE)),"",VLOOKUP(B83,#REF!,7,FALSE))</f>
        <v/>
      </c>
      <c r="J83" s="21"/>
      <c r="K83" s="21"/>
      <c r="L83" s="53"/>
    </row>
    <row r="84" spans="1:12" ht="29.15" customHeight="1" x14ac:dyDescent="0.35">
      <c r="A84" s="21" t="str">
        <f>IF(ISERROR(VLOOKUP(B84,#REF!,9,FALSE)),"",VLOOKUP(B84,#REF!,9,FALSE))</f>
        <v/>
      </c>
      <c r="B84" s="21"/>
      <c r="C84" s="21" t="str">
        <f>IF(ISERROR(VLOOKUP(B84,#REF!,2,FALSE)),"",VLOOKUP(B84,#REF!,2,FALSE))</f>
        <v/>
      </c>
      <c r="D84" s="21" t="str">
        <f>IF(ISERROR(VLOOKUP(B84,#REF!,3,FALSE)),"",VLOOKUP(B84,#REF!,3,FALSE))</f>
        <v/>
      </c>
      <c r="E84" s="21" t="str">
        <f>IF(ISERROR(VLOOKUP(B84,#REF!,6,FALSE)),"",VLOOKUP(B84,#REF!,6,FALSE))</f>
        <v/>
      </c>
      <c r="F84" s="21" t="str">
        <f>IF(ISERROR(VLOOKUP(B84,#REF!,4,FALSE)),"",VLOOKUP(B84,#REF!,4,FALSE))</f>
        <v/>
      </c>
      <c r="G84" s="21" t="str">
        <f>IF(ISERROR(VLOOKUP(B84,#REF!,8,FALSE)),"",VLOOKUP(B84,#REF!,8,FALSE))</f>
        <v/>
      </c>
      <c r="H84" s="21"/>
      <c r="I84" s="21" t="str">
        <f>IF(ISERROR(VLOOKUP(B84,#REF!,7,FALSE)),"",VLOOKUP(B84,#REF!,7,FALSE))</f>
        <v/>
      </c>
      <c r="J84" s="21"/>
      <c r="K84" s="21"/>
      <c r="L84" s="53"/>
    </row>
    <row r="85" spans="1:12" ht="29.15" customHeight="1" x14ac:dyDescent="0.35">
      <c r="A85" s="21" t="str">
        <f>IF(ISERROR(VLOOKUP(B85,#REF!,9,FALSE)),"",VLOOKUP(B85,#REF!,9,FALSE))</f>
        <v/>
      </c>
      <c r="B85" s="21"/>
      <c r="C85" s="21" t="str">
        <f>IF(ISERROR(VLOOKUP(B85,#REF!,2,FALSE)),"",VLOOKUP(B85,#REF!,2,FALSE))</f>
        <v/>
      </c>
      <c r="D85" s="21" t="str">
        <f>IF(ISERROR(VLOOKUP(B85,#REF!,3,FALSE)),"",VLOOKUP(B85,#REF!,3,FALSE))</f>
        <v/>
      </c>
      <c r="E85" s="21" t="str">
        <f>IF(ISERROR(VLOOKUP(B85,#REF!,6,FALSE)),"",VLOOKUP(B85,#REF!,6,FALSE))</f>
        <v/>
      </c>
      <c r="F85" s="21" t="str">
        <f>IF(ISERROR(VLOOKUP(B85,#REF!,4,FALSE)),"",VLOOKUP(B85,#REF!,4,FALSE))</f>
        <v/>
      </c>
      <c r="G85" s="21" t="str">
        <f>IF(ISERROR(VLOOKUP(B85,#REF!,8,FALSE)),"",VLOOKUP(B85,#REF!,8,FALSE))</f>
        <v/>
      </c>
      <c r="H85" s="21"/>
      <c r="I85" s="21" t="str">
        <f>IF(ISERROR(VLOOKUP(B85,#REF!,7,FALSE)),"",VLOOKUP(B85,#REF!,7,FALSE))</f>
        <v/>
      </c>
      <c r="J85" s="21"/>
      <c r="K85" s="21"/>
      <c r="L85" s="53"/>
    </row>
    <row r="86" spans="1:12" ht="29.15" customHeight="1" x14ac:dyDescent="0.35">
      <c r="A86" s="21" t="str">
        <f>IF(ISERROR(VLOOKUP(B86,#REF!,9,FALSE)),"",VLOOKUP(B86,#REF!,9,FALSE))</f>
        <v/>
      </c>
      <c r="B86" s="21"/>
      <c r="C86" s="21" t="str">
        <f>IF(ISERROR(VLOOKUP(B86,#REF!,2,FALSE)),"",VLOOKUP(B86,#REF!,2,FALSE))</f>
        <v/>
      </c>
      <c r="D86" s="21" t="str">
        <f>IF(ISERROR(VLOOKUP(B86,#REF!,3,FALSE)),"",VLOOKUP(B86,#REF!,3,FALSE))</f>
        <v/>
      </c>
      <c r="E86" s="21" t="str">
        <f>IF(ISERROR(VLOOKUP(B86,#REF!,6,FALSE)),"",VLOOKUP(B86,#REF!,6,FALSE))</f>
        <v/>
      </c>
      <c r="F86" s="21" t="str">
        <f>IF(ISERROR(VLOOKUP(B86,#REF!,4,FALSE)),"",VLOOKUP(B86,#REF!,4,FALSE))</f>
        <v/>
      </c>
      <c r="G86" s="21" t="str">
        <f>IF(ISERROR(VLOOKUP(B86,#REF!,8,FALSE)),"",VLOOKUP(B86,#REF!,8,FALSE))</f>
        <v/>
      </c>
      <c r="H86" s="21"/>
      <c r="I86" s="21" t="str">
        <f>IF(ISERROR(VLOOKUP(B86,#REF!,7,FALSE)),"",VLOOKUP(B86,#REF!,7,FALSE))</f>
        <v/>
      </c>
      <c r="J86" s="21"/>
      <c r="K86" s="21"/>
      <c r="L86" s="53"/>
    </row>
    <row r="87" spans="1:12" ht="29.15" customHeight="1" x14ac:dyDescent="0.35">
      <c r="A87" s="21" t="str">
        <f>IF(ISERROR(VLOOKUP(B87,#REF!,9,FALSE)),"",VLOOKUP(B87,#REF!,9,FALSE))</f>
        <v/>
      </c>
      <c r="B87" s="21"/>
      <c r="C87" s="21" t="str">
        <f>IF(ISERROR(VLOOKUP(B87,#REF!,2,FALSE)),"",VLOOKUP(B87,#REF!,2,FALSE))</f>
        <v/>
      </c>
      <c r="D87" s="21" t="str">
        <f>IF(ISERROR(VLOOKUP(B87,#REF!,3,FALSE)),"",VLOOKUP(B87,#REF!,3,FALSE))</f>
        <v/>
      </c>
      <c r="E87" s="21" t="str">
        <f>IF(ISERROR(VLOOKUP(B87,#REF!,6,FALSE)),"",VLOOKUP(B87,#REF!,6,FALSE))</f>
        <v/>
      </c>
      <c r="F87" s="21" t="str">
        <f>IF(ISERROR(VLOOKUP(B87,#REF!,4,FALSE)),"",VLOOKUP(B87,#REF!,4,FALSE))</f>
        <v/>
      </c>
      <c r="G87" s="21" t="str">
        <f>IF(ISERROR(VLOOKUP(B87,#REF!,8,FALSE)),"",VLOOKUP(B87,#REF!,8,FALSE))</f>
        <v/>
      </c>
      <c r="H87" s="21"/>
      <c r="I87" s="21" t="str">
        <f>IF(ISERROR(VLOOKUP(B87,#REF!,7,FALSE)),"",VLOOKUP(B87,#REF!,7,FALSE))</f>
        <v/>
      </c>
      <c r="J87" s="21"/>
      <c r="K87" s="21"/>
      <c r="L87" s="53"/>
    </row>
    <row r="88" spans="1:12" ht="29.15" customHeight="1" x14ac:dyDescent="0.35">
      <c r="A88" s="20" t="str">
        <f>IF(ISERROR(VLOOKUP(B88,#REF!,9,FALSE)),"",VLOOKUP(B88,#REF!,9,FALSE))</f>
        <v/>
      </c>
      <c r="B88" s="20"/>
      <c r="C88" s="20" t="str">
        <f>IF(ISERROR(VLOOKUP(B88,#REF!,2,FALSE)),"",VLOOKUP(B88,#REF!,2,FALSE))</f>
        <v/>
      </c>
      <c r="D88" s="20" t="str">
        <f>IF(ISERROR(VLOOKUP(B88,#REF!,3,FALSE)),"",VLOOKUP(B88,#REF!,3,FALSE))</f>
        <v/>
      </c>
      <c r="E88" s="20" t="str">
        <f>IF(ISERROR(VLOOKUP(B88,#REF!,6,FALSE)),"",VLOOKUP(B88,#REF!,6,FALSE))</f>
        <v/>
      </c>
      <c r="F88" s="20" t="str">
        <f>IF(ISERROR(VLOOKUP(B88,#REF!,4,FALSE)),"",VLOOKUP(B88,#REF!,4,FALSE))</f>
        <v/>
      </c>
      <c r="G88" s="20" t="str">
        <f>IF(ISERROR(VLOOKUP(B88,#REF!,8,FALSE)),"",VLOOKUP(B88,#REF!,8,FALSE))</f>
        <v/>
      </c>
      <c r="H88" s="20"/>
      <c r="I88" s="20" t="str">
        <f>IF(ISERROR(VLOOKUP(B88,#REF!,7,FALSE)),"",VLOOKUP(B88,#REF!,7,FALSE))</f>
        <v/>
      </c>
      <c r="J88" s="20"/>
      <c r="K88" s="20"/>
      <c r="L88" s="53"/>
    </row>
    <row r="89" spans="1:12" ht="29.15" customHeight="1" x14ac:dyDescent="0.35">
      <c r="A89" s="20" t="str">
        <f>IF(ISERROR(VLOOKUP(B89,#REF!,9,FALSE)),"",VLOOKUP(B89,#REF!,9,FALSE))</f>
        <v/>
      </c>
      <c r="B89" s="20"/>
      <c r="C89" s="20" t="str">
        <f>IF(ISERROR(VLOOKUP(B89,#REF!,2,FALSE)),"",VLOOKUP(B89,#REF!,2,FALSE))</f>
        <v/>
      </c>
      <c r="D89" s="20" t="str">
        <f>IF(ISERROR(VLOOKUP(B89,#REF!,3,FALSE)),"",VLOOKUP(B89,#REF!,3,FALSE))</f>
        <v/>
      </c>
      <c r="E89" s="20" t="str">
        <f>IF(ISERROR(VLOOKUP(B89,#REF!,6,FALSE)),"",VLOOKUP(B89,#REF!,6,FALSE))</f>
        <v/>
      </c>
      <c r="F89" s="20" t="str">
        <f>IF(ISERROR(VLOOKUP(B89,#REF!,4,FALSE)),"",VLOOKUP(B89,#REF!,4,FALSE))</f>
        <v/>
      </c>
      <c r="G89" s="20" t="str">
        <f>IF(ISERROR(VLOOKUP(B89,#REF!,8,FALSE)),"",VLOOKUP(B89,#REF!,8,FALSE))</f>
        <v/>
      </c>
      <c r="H89" s="20"/>
      <c r="I89" s="20" t="str">
        <f>IF(ISERROR(VLOOKUP(B89,#REF!,7,FALSE)),"",VLOOKUP(B89,#REF!,7,FALSE))</f>
        <v/>
      </c>
      <c r="J89" s="20"/>
      <c r="K89" s="20"/>
      <c r="L89" s="53"/>
    </row>
    <row r="90" spans="1:12" ht="29.15" customHeight="1" x14ac:dyDescent="0.35">
      <c r="A90" s="20" t="str">
        <f>IF(ISERROR(VLOOKUP(B90,#REF!,9,FALSE)),"",VLOOKUP(B90,#REF!,9,FALSE))</f>
        <v/>
      </c>
      <c r="B90" s="20"/>
      <c r="C90" s="20" t="str">
        <f>IF(ISERROR(VLOOKUP(B90,#REF!,2,FALSE)),"",VLOOKUP(B90,#REF!,2,FALSE))</f>
        <v/>
      </c>
      <c r="D90" s="20" t="str">
        <f>IF(ISERROR(VLOOKUP(B90,#REF!,3,FALSE)),"",VLOOKUP(B90,#REF!,3,FALSE))</f>
        <v/>
      </c>
      <c r="E90" s="20" t="str">
        <f>IF(ISERROR(VLOOKUP(B90,#REF!,6,FALSE)),"",VLOOKUP(B90,#REF!,6,FALSE))</f>
        <v/>
      </c>
      <c r="F90" s="20" t="str">
        <f>IF(ISERROR(VLOOKUP(B90,#REF!,4,FALSE)),"",VLOOKUP(B90,#REF!,4,FALSE))</f>
        <v/>
      </c>
      <c r="G90" s="20" t="str">
        <f>IF(ISERROR(VLOOKUP(B90,#REF!,8,FALSE)),"",VLOOKUP(B90,#REF!,8,FALSE))</f>
        <v/>
      </c>
      <c r="H90" s="20"/>
      <c r="I90" s="20" t="str">
        <f>IF(ISERROR(VLOOKUP(B90,#REF!,7,FALSE)),"",VLOOKUP(B90,#REF!,7,FALSE))</f>
        <v/>
      </c>
      <c r="J90" s="20"/>
      <c r="K90" s="20"/>
      <c r="L90" s="53"/>
    </row>
    <row r="91" spans="1:12" ht="29.15" customHeight="1" x14ac:dyDescent="0.35">
      <c r="A91" s="20" t="str">
        <f>IF(ISERROR(VLOOKUP(B91,#REF!,9,FALSE)),"",VLOOKUP(B91,#REF!,9,FALSE))</f>
        <v/>
      </c>
      <c r="B91" s="20"/>
      <c r="C91" s="20" t="str">
        <f>IF(ISERROR(VLOOKUP(B91,#REF!,2,FALSE)),"",VLOOKUP(B91,#REF!,2,FALSE))</f>
        <v/>
      </c>
      <c r="D91" s="20" t="str">
        <f>IF(ISERROR(VLOOKUP(B91,#REF!,3,FALSE)),"",VLOOKUP(B91,#REF!,3,FALSE))</f>
        <v/>
      </c>
      <c r="E91" s="20" t="str">
        <f>IF(ISERROR(VLOOKUP(B91,#REF!,6,FALSE)),"",VLOOKUP(B91,#REF!,6,FALSE))</f>
        <v/>
      </c>
      <c r="F91" s="20" t="str">
        <f>IF(ISERROR(VLOOKUP(B91,#REF!,4,FALSE)),"",VLOOKUP(B91,#REF!,4,FALSE))</f>
        <v/>
      </c>
      <c r="G91" s="20" t="str">
        <f>IF(ISERROR(VLOOKUP(B91,#REF!,8,FALSE)),"",VLOOKUP(B91,#REF!,8,FALSE))</f>
        <v/>
      </c>
      <c r="H91" s="20"/>
      <c r="I91" s="20" t="str">
        <f>IF(ISERROR(VLOOKUP(B91,#REF!,7,FALSE)),"",VLOOKUP(B91,#REF!,7,FALSE))</f>
        <v/>
      </c>
      <c r="J91" s="20"/>
      <c r="K91" s="20"/>
      <c r="L91" s="53"/>
    </row>
    <row r="92" spans="1:12" ht="29.15" customHeight="1" x14ac:dyDescent="0.35">
      <c r="A92" s="20" t="str">
        <f>IF(ISERROR(VLOOKUP(B92,#REF!,9,FALSE)),"",VLOOKUP(B92,#REF!,9,FALSE))</f>
        <v/>
      </c>
      <c r="B92" s="20"/>
      <c r="C92" s="20" t="str">
        <f>IF(ISERROR(VLOOKUP(B92,#REF!,2,FALSE)),"",VLOOKUP(B92,#REF!,2,FALSE))</f>
        <v/>
      </c>
      <c r="D92" s="20" t="str">
        <f>IF(ISERROR(VLOOKUP(B92,#REF!,3,FALSE)),"",VLOOKUP(B92,#REF!,3,FALSE))</f>
        <v/>
      </c>
      <c r="E92" s="20" t="str">
        <f>IF(ISERROR(VLOOKUP(B92,#REF!,6,FALSE)),"",VLOOKUP(B92,#REF!,6,FALSE))</f>
        <v/>
      </c>
      <c r="F92" s="20" t="str">
        <f>IF(ISERROR(VLOOKUP(B92,#REF!,4,FALSE)),"",VLOOKUP(B92,#REF!,4,FALSE))</f>
        <v/>
      </c>
      <c r="G92" s="20" t="str">
        <f>IF(ISERROR(VLOOKUP(B92,#REF!,8,FALSE)),"",VLOOKUP(B92,#REF!,8,FALSE))</f>
        <v/>
      </c>
      <c r="H92" s="20"/>
      <c r="I92" s="20" t="str">
        <f>IF(ISERROR(VLOOKUP(B92,#REF!,7,FALSE)),"",VLOOKUP(B92,#REF!,7,FALSE))</f>
        <v/>
      </c>
      <c r="J92" s="20"/>
      <c r="K92" s="20"/>
      <c r="L92" s="53"/>
    </row>
    <row r="93" spans="1:12" ht="29.15" customHeight="1" x14ac:dyDescent="0.35">
      <c r="A93" s="20" t="str">
        <f>IF(ISERROR(VLOOKUP(B93,#REF!,9,FALSE)),"",VLOOKUP(B93,#REF!,9,FALSE))</f>
        <v/>
      </c>
      <c r="B93" s="20"/>
      <c r="C93" s="20" t="str">
        <f>IF(ISERROR(VLOOKUP(B93,#REF!,2,FALSE)),"",VLOOKUP(B93,#REF!,2,FALSE))</f>
        <v/>
      </c>
      <c r="D93" s="20" t="str">
        <f>IF(ISERROR(VLOOKUP(B93,#REF!,3,FALSE)),"",VLOOKUP(B93,#REF!,3,FALSE))</f>
        <v/>
      </c>
      <c r="E93" s="20" t="str">
        <f>IF(ISERROR(VLOOKUP(B93,#REF!,6,FALSE)),"",VLOOKUP(B93,#REF!,6,FALSE))</f>
        <v/>
      </c>
      <c r="F93" s="20" t="str">
        <f>IF(ISERROR(VLOOKUP(B93,#REF!,4,FALSE)),"",VLOOKUP(B93,#REF!,4,FALSE))</f>
        <v/>
      </c>
      <c r="G93" s="20" t="str">
        <f>IF(ISERROR(VLOOKUP(B93,#REF!,8,FALSE)),"",VLOOKUP(B93,#REF!,8,FALSE))</f>
        <v/>
      </c>
      <c r="H93" s="20"/>
      <c r="I93" s="20" t="str">
        <f>IF(ISERROR(VLOOKUP(B93,#REF!,7,FALSE)),"",VLOOKUP(B93,#REF!,7,FALSE))</f>
        <v/>
      </c>
      <c r="J93" s="20"/>
      <c r="K93" s="20"/>
      <c r="L93" s="53"/>
    </row>
    <row r="94" spans="1:12" ht="29.15" customHeight="1" x14ac:dyDescent="0.35">
      <c r="A94" s="20" t="str">
        <f>IF(ISERROR(VLOOKUP(B94,#REF!,9,FALSE)),"",VLOOKUP(B94,#REF!,9,FALSE))</f>
        <v/>
      </c>
      <c r="B94" s="20"/>
      <c r="C94" s="20" t="str">
        <f>IF(ISERROR(VLOOKUP(B94,#REF!,2,FALSE)),"",VLOOKUP(B94,#REF!,2,FALSE))</f>
        <v/>
      </c>
      <c r="D94" s="20" t="str">
        <f>IF(ISERROR(VLOOKUP(B94,#REF!,3,FALSE)),"",VLOOKUP(B94,#REF!,3,FALSE))</f>
        <v/>
      </c>
      <c r="E94" s="20" t="str">
        <f>IF(ISERROR(VLOOKUP(B94,#REF!,6,FALSE)),"",VLOOKUP(B94,#REF!,6,FALSE))</f>
        <v/>
      </c>
      <c r="F94" s="20" t="str">
        <f>IF(ISERROR(VLOOKUP(B94,#REF!,4,FALSE)),"",VLOOKUP(B94,#REF!,4,FALSE))</f>
        <v/>
      </c>
      <c r="G94" s="20" t="str">
        <f>IF(ISERROR(VLOOKUP(B94,#REF!,8,FALSE)),"",VLOOKUP(B94,#REF!,8,FALSE))</f>
        <v/>
      </c>
      <c r="H94" s="20"/>
      <c r="I94" s="20" t="str">
        <f>IF(ISERROR(VLOOKUP(B94,#REF!,7,FALSE)),"",VLOOKUP(B94,#REF!,7,FALSE))</f>
        <v/>
      </c>
      <c r="J94" s="20"/>
      <c r="K94" s="20"/>
      <c r="L94" s="53"/>
    </row>
    <row r="95" spans="1:12" ht="29.15" customHeight="1" x14ac:dyDescent="0.35">
      <c r="A95" s="20" t="str">
        <f>IF(ISERROR(VLOOKUP(B95,#REF!,9,FALSE)),"",VLOOKUP(B95,#REF!,9,FALSE))</f>
        <v/>
      </c>
      <c r="B95" s="20"/>
      <c r="C95" s="20" t="str">
        <f>IF(ISERROR(VLOOKUP(B95,#REF!,2,FALSE)),"",VLOOKUP(B95,#REF!,2,FALSE))</f>
        <v/>
      </c>
      <c r="D95" s="20" t="str">
        <f>IF(ISERROR(VLOOKUP(B95,#REF!,3,FALSE)),"",VLOOKUP(B95,#REF!,3,FALSE))</f>
        <v/>
      </c>
      <c r="E95" s="20" t="str">
        <f>IF(ISERROR(VLOOKUP(B95,#REF!,6,FALSE)),"",VLOOKUP(B95,#REF!,6,FALSE))</f>
        <v/>
      </c>
      <c r="F95" s="20" t="str">
        <f>IF(ISERROR(VLOOKUP(B95,#REF!,4,FALSE)),"",VLOOKUP(B95,#REF!,4,FALSE))</f>
        <v/>
      </c>
      <c r="G95" s="20" t="str">
        <f>IF(ISERROR(VLOOKUP(B95,#REF!,8,FALSE)),"",VLOOKUP(B95,#REF!,8,FALSE))</f>
        <v/>
      </c>
      <c r="H95" s="20"/>
      <c r="I95" s="20" t="str">
        <f>IF(ISERROR(VLOOKUP(B95,#REF!,7,FALSE)),"",VLOOKUP(B95,#REF!,7,FALSE))</f>
        <v/>
      </c>
      <c r="J95" s="20"/>
      <c r="K95" s="20"/>
      <c r="L95" s="53"/>
    </row>
    <row r="96" spans="1:12" ht="29.15" customHeight="1" x14ac:dyDescent="0.35">
      <c r="A96" s="20" t="str">
        <f>IF(ISERROR(VLOOKUP(B96,#REF!,9,FALSE)),"",VLOOKUP(B96,#REF!,9,FALSE))</f>
        <v/>
      </c>
      <c r="B96" s="20"/>
      <c r="C96" s="20" t="str">
        <f>IF(ISERROR(VLOOKUP(B96,#REF!,2,FALSE)),"",VLOOKUP(B96,#REF!,2,FALSE))</f>
        <v/>
      </c>
      <c r="D96" s="20" t="str">
        <f>IF(ISERROR(VLOOKUP(B96,#REF!,3,FALSE)),"",VLOOKUP(B96,#REF!,3,FALSE))</f>
        <v/>
      </c>
      <c r="E96" s="20" t="str">
        <f>IF(ISERROR(VLOOKUP(B96,#REF!,6,FALSE)),"",VLOOKUP(B96,#REF!,6,FALSE))</f>
        <v/>
      </c>
      <c r="F96" s="20" t="str">
        <f>IF(ISERROR(VLOOKUP(B96,#REF!,4,FALSE)),"",VLOOKUP(B96,#REF!,4,FALSE))</f>
        <v/>
      </c>
      <c r="G96" s="20" t="str">
        <f>IF(ISERROR(VLOOKUP(B96,#REF!,8,FALSE)),"",VLOOKUP(B96,#REF!,8,FALSE))</f>
        <v/>
      </c>
      <c r="H96" s="20"/>
      <c r="I96" s="20" t="str">
        <f>IF(ISERROR(VLOOKUP(B96,#REF!,7,FALSE)),"",VLOOKUP(B96,#REF!,7,FALSE))</f>
        <v/>
      </c>
      <c r="J96" s="20"/>
      <c r="K96" s="20"/>
      <c r="L96" s="53"/>
    </row>
    <row r="97" spans="1:12" ht="29.15" customHeight="1" x14ac:dyDescent="0.35">
      <c r="A97" s="20" t="str">
        <f>IF(ISERROR(VLOOKUP(B97,#REF!,9,FALSE)),"",VLOOKUP(B97,#REF!,9,FALSE))</f>
        <v/>
      </c>
      <c r="B97" s="20"/>
      <c r="C97" s="20" t="str">
        <f>IF(ISERROR(VLOOKUP(B97,#REF!,2,FALSE)),"",VLOOKUP(B97,#REF!,2,FALSE))</f>
        <v/>
      </c>
      <c r="D97" s="20" t="str">
        <f>IF(ISERROR(VLOOKUP(B97,#REF!,3,FALSE)),"",VLOOKUP(B97,#REF!,3,FALSE))</f>
        <v/>
      </c>
      <c r="E97" s="20" t="str">
        <f>IF(ISERROR(VLOOKUP(B97,#REF!,6,FALSE)),"",VLOOKUP(B97,#REF!,6,FALSE))</f>
        <v/>
      </c>
      <c r="F97" s="20" t="str">
        <f>IF(ISERROR(VLOOKUP(B97,#REF!,4,FALSE)),"",VLOOKUP(B97,#REF!,4,FALSE))</f>
        <v/>
      </c>
      <c r="G97" s="20" t="str">
        <f>IF(ISERROR(VLOOKUP(B97,#REF!,8,FALSE)),"",VLOOKUP(B97,#REF!,8,FALSE))</f>
        <v/>
      </c>
      <c r="H97" s="20"/>
      <c r="I97" s="20" t="str">
        <f>IF(ISERROR(VLOOKUP(B97,#REF!,7,FALSE)),"",VLOOKUP(B97,#REF!,7,FALSE))</f>
        <v/>
      </c>
      <c r="J97" s="20"/>
      <c r="K97" s="20"/>
      <c r="L97" s="53"/>
    </row>
    <row r="98" spans="1:12" ht="29.15" customHeight="1" x14ac:dyDescent="0.35">
      <c r="A98" s="21" t="str">
        <f>IF(ISERROR(VLOOKUP(B98,#REF!,9,FALSE)),"",VLOOKUP(B98,#REF!,9,FALSE))</f>
        <v/>
      </c>
      <c r="B98" s="21"/>
      <c r="C98" s="21" t="str">
        <f>IF(ISERROR(VLOOKUP(B98,#REF!,2,FALSE)),"",VLOOKUP(B98,#REF!,2,FALSE))</f>
        <v/>
      </c>
      <c r="D98" s="21" t="str">
        <f>IF(ISERROR(VLOOKUP(B98,#REF!,3,FALSE)),"",VLOOKUP(B98,#REF!,3,FALSE))</f>
        <v/>
      </c>
      <c r="E98" s="21" t="str">
        <f>IF(ISERROR(VLOOKUP(B98,#REF!,6,FALSE)),"",VLOOKUP(B98,#REF!,6,FALSE))</f>
        <v/>
      </c>
      <c r="F98" s="21" t="str">
        <f>IF(ISERROR(VLOOKUP(B98,#REF!,4,FALSE)),"",VLOOKUP(B98,#REF!,4,FALSE))</f>
        <v/>
      </c>
      <c r="G98" s="21" t="str">
        <f>IF(ISERROR(VLOOKUP(B98,#REF!,8,FALSE)),"",VLOOKUP(B98,#REF!,8,FALSE))</f>
        <v/>
      </c>
      <c r="H98" s="21"/>
      <c r="I98" s="21" t="str">
        <f>IF(ISERROR(VLOOKUP(B98,#REF!,7,FALSE)),"",VLOOKUP(B98,#REF!,7,FALSE))</f>
        <v/>
      </c>
      <c r="J98" s="21"/>
      <c r="K98" s="21"/>
      <c r="L98" s="53"/>
    </row>
    <row r="99" spans="1:12" ht="29.15" customHeight="1" x14ac:dyDescent="0.35">
      <c r="A99" s="21" t="str">
        <f>IF(ISERROR(VLOOKUP(B99,#REF!,9,FALSE)),"",VLOOKUP(B99,#REF!,9,FALSE))</f>
        <v/>
      </c>
      <c r="B99" s="21"/>
      <c r="C99" s="21" t="str">
        <f>IF(ISERROR(VLOOKUP(B99,#REF!,2,FALSE)),"",VLOOKUP(B99,#REF!,2,FALSE))</f>
        <v/>
      </c>
      <c r="D99" s="21" t="str">
        <f>IF(ISERROR(VLOOKUP(B99,#REF!,3,FALSE)),"",VLOOKUP(B99,#REF!,3,FALSE))</f>
        <v/>
      </c>
      <c r="E99" s="21" t="str">
        <f>IF(ISERROR(VLOOKUP(B99,#REF!,6,FALSE)),"",VLOOKUP(B99,#REF!,6,FALSE))</f>
        <v/>
      </c>
      <c r="F99" s="21" t="str">
        <f>IF(ISERROR(VLOOKUP(B99,#REF!,4,FALSE)),"",VLOOKUP(B99,#REF!,4,FALSE))</f>
        <v/>
      </c>
      <c r="G99" s="21" t="str">
        <f>IF(ISERROR(VLOOKUP(B99,#REF!,8,FALSE)),"",VLOOKUP(B99,#REF!,8,FALSE))</f>
        <v/>
      </c>
      <c r="H99" s="21"/>
      <c r="I99" s="21" t="str">
        <f>IF(ISERROR(VLOOKUP(B99,#REF!,7,FALSE)),"",VLOOKUP(B99,#REF!,7,FALSE))</f>
        <v/>
      </c>
      <c r="J99" s="21"/>
      <c r="K99" s="21"/>
      <c r="L99" s="53"/>
    </row>
    <row r="100" spans="1:12" ht="29.15" customHeight="1" x14ac:dyDescent="0.35">
      <c r="A100" s="21" t="str">
        <f>IF(ISERROR(VLOOKUP(B100,#REF!,9,FALSE)),"",VLOOKUP(B100,#REF!,9,FALSE))</f>
        <v/>
      </c>
      <c r="B100" s="21"/>
      <c r="C100" s="21" t="str">
        <f>IF(ISERROR(VLOOKUP(B100,#REF!,2,FALSE)),"",VLOOKUP(B100,#REF!,2,FALSE))</f>
        <v/>
      </c>
      <c r="D100" s="21" t="str">
        <f>IF(ISERROR(VLOOKUP(B100,#REF!,3,FALSE)),"",VLOOKUP(B100,#REF!,3,FALSE))</f>
        <v/>
      </c>
      <c r="E100" s="21" t="str">
        <f>IF(ISERROR(VLOOKUP(B100,#REF!,6,FALSE)),"",VLOOKUP(B100,#REF!,6,FALSE))</f>
        <v/>
      </c>
      <c r="F100" s="21" t="str">
        <f>IF(ISERROR(VLOOKUP(B100,#REF!,4,FALSE)),"",VLOOKUP(B100,#REF!,4,FALSE))</f>
        <v/>
      </c>
      <c r="G100" s="21" t="str">
        <f>IF(ISERROR(VLOOKUP(B100,#REF!,8,FALSE)),"",VLOOKUP(B100,#REF!,8,FALSE))</f>
        <v/>
      </c>
      <c r="H100" s="21"/>
      <c r="I100" s="21" t="str">
        <f>IF(ISERROR(VLOOKUP(B100,#REF!,7,FALSE)),"",VLOOKUP(B100,#REF!,7,FALSE))</f>
        <v/>
      </c>
      <c r="J100" s="21"/>
      <c r="K100" s="21"/>
      <c r="L100" s="2"/>
    </row>
  </sheetData>
  <mergeCells count="29">
    <mergeCell ref="B1:C2"/>
    <mergeCell ref="D1:F1"/>
    <mergeCell ref="G1:I1"/>
    <mergeCell ref="J1:K1"/>
    <mergeCell ref="D2:F2"/>
    <mergeCell ref="G2:I2"/>
    <mergeCell ref="J2:K2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A6:A7"/>
    <mergeCell ref="B6:B7"/>
    <mergeCell ref="C6:D7"/>
    <mergeCell ref="E6:E7"/>
    <mergeCell ref="F6:F7"/>
    <mergeCell ref="J6:J7"/>
    <mergeCell ref="K6:K7"/>
    <mergeCell ref="L1:L5"/>
    <mergeCell ref="L6:L7"/>
    <mergeCell ref="J3:K3"/>
    <mergeCell ref="J4:K5"/>
  </mergeCells>
  <conditionalFormatting sqref="B8:B100">
    <cfRule type="duplicateValues" dxfId="10" priority="2"/>
  </conditionalFormatting>
  <conditionalFormatting sqref="B8:B53">
    <cfRule type="duplicateValues" dxfId="9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100"/>
  <sheetViews>
    <sheetView zoomScale="84" zoomScaleNormal="84" workbookViewId="0">
      <pane ySplit="7" topLeftCell="A8" activePane="bottomLeft" state="frozen"/>
      <selection pane="bottomLeft" activeCell="F48" sqref="F48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33.54296875" bestFit="1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103"/>
      <c r="C1" s="104"/>
      <c r="D1" s="107" t="s">
        <v>5</v>
      </c>
      <c r="E1" s="108"/>
      <c r="F1" s="108"/>
      <c r="G1" s="109" t="s">
        <v>0</v>
      </c>
      <c r="H1" s="108"/>
      <c r="I1" s="108"/>
      <c r="J1" s="110" t="s">
        <v>756</v>
      </c>
      <c r="K1" s="108"/>
      <c r="L1" s="111">
        <f>COUNTA(B8:B100)</f>
        <v>62</v>
      </c>
    </row>
    <row r="2" spans="1:12" ht="30" customHeight="1" x14ac:dyDescent="0.35">
      <c r="B2" s="105"/>
      <c r="C2" s="106"/>
      <c r="D2" s="114" t="s">
        <v>777</v>
      </c>
      <c r="E2" s="115"/>
      <c r="F2" s="116"/>
      <c r="G2" s="117" t="s">
        <v>778</v>
      </c>
      <c r="H2" s="118"/>
      <c r="I2" s="118"/>
      <c r="J2" s="119" t="s">
        <v>779</v>
      </c>
      <c r="K2" s="119"/>
      <c r="L2" s="112"/>
    </row>
    <row r="3" spans="1:12" ht="19.5" customHeight="1" x14ac:dyDescent="0.35">
      <c r="B3" s="120" t="s">
        <v>6</v>
      </c>
      <c r="C3" s="121"/>
      <c r="D3" s="39" t="s">
        <v>4</v>
      </c>
      <c r="E3" s="122"/>
      <c r="F3" s="3" t="s">
        <v>2</v>
      </c>
      <c r="G3" s="125" t="s">
        <v>3</v>
      </c>
      <c r="H3" s="126"/>
      <c r="I3" s="127"/>
      <c r="J3" s="110" t="s">
        <v>1</v>
      </c>
      <c r="K3" s="108"/>
      <c r="L3" s="112"/>
    </row>
    <row r="4" spans="1:12" ht="15" customHeight="1" x14ac:dyDescent="0.35">
      <c r="B4" s="130" t="s">
        <v>762</v>
      </c>
      <c r="C4" s="131"/>
      <c r="D4" s="134"/>
      <c r="E4" s="123"/>
      <c r="F4" s="136" t="s">
        <v>545</v>
      </c>
      <c r="G4" s="91" t="s">
        <v>545</v>
      </c>
      <c r="H4" s="92"/>
      <c r="I4" s="128"/>
      <c r="J4" s="95">
        <v>43072</v>
      </c>
      <c r="K4" s="95"/>
      <c r="L4" s="112"/>
    </row>
    <row r="5" spans="1:12" ht="17.25" customHeight="1" x14ac:dyDescent="0.35">
      <c r="B5" s="132"/>
      <c r="C5" s="133"/>
      <c r="D5" s="135"/>
      <c r="E5" s="124"/>
      <c r="F5" s="137"/>
      <c r="G5" s="93"/>
      <c r="H5" s="94"/>
      <c r="I5" s="129"/>
      <c r="J5" s="95"/>
      <c r="K5" s="95"/>
      <c r="L5" s="113"/>
    </row>
    <row r="6" spans="1:12" ht="21.75" customHeight="1" x14ac:dyDescent="0.35">
      <c r="A6" s="96" t="s">
        <v>520</v>
      </c>
      <c r="B6" s="97" t="s">
        <v>7</v>
      </c>
      <c r="C6" s="96" t="s">
        <v>13</v>
      </c>
      <c r="D6" s="96"/>
      <c r="E6" s="96" t="s">
        <v>8</v>
      </c>
      <c r="F6" s="96" t="s">
        <v>14</v>
      </c>
      <c r="G6" s="98" t="s">
        <v>6</v>
      </c>
      <c r="H6" s="98"/>
      <c r="I6" s="100" t="s">
        <v>9</v>
      </c>
      <c r="J6" s="96" t="s">
        <v>10</v>
      </c>
      <c r="K6" s="96" t="s">
        <v>11</v>
      </c>
      <c r="L6" s="96" t="s">
        <v>529</v>
      </c>
    </row>
    <row r="7" spans="1:12" ht="18" customHeight="1" x14ac:dyDescent="0.35">
      <c r="A7" s="96"/>
      <c r="B7" s="97"/>
      <c r="C7" s="96"/>
      <c r="D7" s="96"/>
      <c r="E7" s="96"/>
      <c r="F7" s="96"/>
      <c r="G7" s="98"/>
      <c r="H7" s="99"/>
      <c r="I7" s="101"/>
      <c r="J7" s="102"/>
      <c r="K7" s="96"/>
      <c r="L7" s="96"/>
    </row>
    <row r="8" spans="1:12" ht="29.15" customHeight="1" x14ac:dyDescent="0.35">
      <c r="A8" s="20">
        <v>73</v>
      </c>
      <c r="B8" s="28">
        <v>3603124</v>
      </c>
      <c r="C8" s="4" t="s">
        <v>401</v>
      </c>
      <c r="D8" s="4" t="s">
        <v>130</v>
      </c>
      <c r="E8" s="5">
        <v>2003</v>
      </c>
      <c r="F8" s="6" t="s">
        <v>145</v>
      </c>
      <c r="G8" s="7" t="s">
        <v>16</v>
      </c>
      <c r="H8" s="4"/>
      <c r="I8" s="8"/>
      <c r="J8" s="9"/>
      <c r="K8" s="4">
        <v>1</v>
      </c>
      <c r="L8" s="27">
        <v>35</v>
      </c>
    </row>
    <row r="9" spans="1:12" ht="29.15" customHeight="1" x14ac:dyDescent="0.35">
      <c r="A9" s="20">
        <v>4</v>
      </c>
      <c r="B9" s="28">
        <v>3602287</v>
      </c>
      <c r="C9" s="4" t="s">
        <v>350</v>
      </c>
      <c r="D9" s="4" t="s">
        <v>78</v>
      </c>
      <c r="E9" s="5">
        <v>2003</v>
      </c>
      <c r="F9" s="6" t="s">
        <v>27</v>
      </c>
      <c r="G9" s="7" t="s">
        <v>16</v>
      </c>
      <c r="H9" s="4"/>
      <c r="I9" s="8"/>
      <c r="J9" s="9"/>
      <c r="K9" s="4">
        <v>2</v>
      </c>
      <c r="L9" s="27">
        <v>34</v>
      </c>
    </row>
    <row r="10" spans="1:12" ht="29.15" customHeight="1" x14ac:dyDescent="0.35">
      <c r="A10" s="20">
        <v>70</v>
      </c>
      <c r="B10" s="28">
        <v>3604232</v>
      </c>
      <c r="C10" s="4" t="s">
        <v>285</v>
      </c>
      <c r="D10" s="4" t="s">
        <v>113</v>
      </c>
      <c r="E10" s="5">
        <v>2003</v>
      </c>
      <c r="F10" s="6" t="s">
        <v>571</v>
      </c>
      <c r="G10" s="7" t="s">
        <v>16</v>
      </c>
      <c r="H10" s="4"/>
      <c r="I10" s="8"/>
      <c r="J10" s="9"/>
      <c r="K10" s="4">
        <v>3</v>
      </c>
      <c r="L10" s="27">
        <v>33</v>
      </c>
    </row>
    <row r="11" spans="1:12" ht="29.15" customHeight="1" x14ac:dyDescent="0.35">
      <c r="A11" s="20">
        <v>4</v>
      </c>
      <c r="B11" s="28">
        <v>3602296</v>
      </c>
      <c r="C11" s="4" t="s">
        <v>445</v>
      </c>
      <c r="D11" s="4" t="s">
        <v>42</v>
      </c>
      <c r="E11" s="5">
        <v>2003</v>
      </c>
      <c r="F11" s="6" t="s">
        <v>27</v>
      </c>
      <c r="G11" s="7" t="s">
        <v>16</v>
      </c>
      <c r="H11" s="4"/>
      <c r="I11" s="8"/>
      <c r="J11" s="9"/>
      <c r="K11" s="4">
        <v>4</v>
      </c>
      <c r="L11" s="27">
        <v>32</v>
      </c>
    </row>
    <row r="12" spans="1:12" ht="29.15" customHeight="1" x14ac:dyDescent="0.35">
      <c r="A12" s="20">
        <v>112</v>
      </c>
      <c r="B12" s="28">
        <v>3604134</v>
      </c>
      <c r="C12" s="4" t="s">
        <v>453</v>
      </c>
      <c r="D12" s="4" t="s">
        <v>130</v>
      </c>
      <c r="E12" s="5">
        <v>2003</v>
      </c>
      <c r="F12" s="6" t="s">
        <v>33</v>
      </c>
      <c r="G12" s="7" t="s">
        <v>16</v>
      </c>
      <c r="H12" s="4"/>
      <c r="I12" s="8"/>
      <c r="J12" s="9"/>
      <c r="K12" s="4">
        <v>5</v>
      </c>
      <c r="L12" s="27">
        <v>31</v>
      </c>
    </row>
    <row r="13" spans="1:12" ht="29.15" customHeight="1" x14ac:dyDescent="0.35">
      <c r="A13" s="20">
        <v>4</v>
      </c>
      <c r="B13" s="28">
        <v>3602270</v>
      </c>
      <c r="C13" s="4" t="s">
        <v>191</v>
      </c>
      <c r="D13" s="4" t="s">
        <v>55</v>
      </c>
      <c r="E13" s="5">
        <v>2003</v>
      </c>
      <c r="F13" s="6" t="s">
        <v>27</v>
      </c>
      <c r="G13" s="7" t="s">
        <v>16</v>
      </c>
      <c r="H13" s="4"/>
      <c r="I13" s="8"/>
      <c r="J13" s="9"/>
      <c r="K13" s="4">
        <v>6</v>
      </c>
      <c r="L13" s="27">
        <v>30</v>
      </c>
    </row>
    <row r="14" spans="1:12" ht="29.15" customHeight="1" x14ac:dyDescent="0.35">
      <c r="A14" s="20">
        <v>140</v>
      </c>
      <c r="B14" s="20">
        <v>3603357</v>
      </c>
      <c r="C14" s="4" t="s">
        <v>349</v>
      </c>
      <c r="D14" s="4" t="s">
        <v>42</v>
      </c>
      <c r="E14" s="5">
        <v>2004</v>
      </c>
      <c r="F14" s="6" t="s">
        <v>71</v>
      </c>
      <c r="G14" s="7" t="s">
        <v>16</v>
      </c>
      <c r="H14" s="4"/>
      <c r="I14" s="8"/>
      <c r="J14" s="9"/>
      <c r="K14" s="4">
        <v>7</v>
      </c>
      <c r="L14" s="27">
        <v>29</v>
      </c>
    </row>
    <row r="15" spans="1:12" ht="29.15" customHeight="1" x14ac:dyDescent="0.35">
      <c r="A15" s="20">
        <v>112</v>
      </c>
      <c r="B15" s="28">
        <v>3603996</v>
      </c>
      <c r="C15" s="4" t="s">
        <v>409</v>
      </c>
      <c r="D15" s="4" t="s">
        <v>113</v>
      </c>
      <c r="E15" s="5">
        <v>2004</v>
      </c>
      <c r="F15" s="6" t="s">
        <v>33</v>
      </c>
      <c r="G15" s="7" t="s">
        <v>16</v>
      </c>
      <c r="H15" s="4"/>
      <c r="I15" s="8"/>
      <c r="J15" s="9"/>
      <c r="K15" s="4">
        <v>8</v>
      </c>
      <c r="L15" s="27">
        <v>28</v>
      </c>
    </row>
    <row r="16" spans="1:12" ht="29.15" customHeight="1" x14ac:dyDescent="0.35">
      <c r="A16" s="20">
        <v>101</v>
      </c>
      <c r="B16" s="28">
        <v>3602447</v>
      </c>
      <c r="C16" s="4" t="s">
        <v>169</v>
      </c>
      <c r="D16" s="4" t="s">
        <v>170</v>
      </c>
      <c r="E16" s="5">
        <v>2003</v>
      </c>
      <c r="F16" s="6" t="s">
        <v>24</v>
      </c>
      <c r="G16" s="7" t="s">
        <v>16</v>
      </c>
      <c r="H16" s="10"/>
      <c r="I16" s="8"/>
      <c r="J16" s="9"/>
      <c r="K16" s="4">
        <v>9</v>
      </c>
      <c r="L16" s="27">
        <v>27</v>
      </c>
    </row>
    <row r="17" spans="1:12" ht="29.15" customHeight="1" x14ac:dyDescent="0.35">
      <c r="A17" s="20">
        <v>134</v>
      </c>
      <c r="B17" s="10">
        <v>3603679</v>
      </c>
      <c r="C17" s="4" t="s">
        <v>219</v>
      </c>
      <c r="D17" s="4" t="s">
        <v>130</v>
      </c>
      <c r="E17" s="5">
        <v>2003</v>
      </c>
      <c r="F17" s="6" t="s">
        <v>81</v>
      </c>
      <c r="G17" s="7" t="s">
        <v>16</v>
      </c>
      <c r="H17" s="10"/>
      <c r="I17" s="8"/>
      <c r="J17" s="9"/>
      <c r="K17" s="4">
        <v>10</v>
      </c>
      <c r="L17" s="27">
        <v>26</v>
      </c>
    </row>
    <row r="18" spans="1:12" ht="29.15" customHeight="1" x14ac:dyDescent="0.35">
      <c r="A18" s="21">
        <v>145</v>
      </c>
      <c r="B18" s="31">
        <v>3604437</v>
      </c>
      <c r="C18" s="11" t="s">
        <v>583</v>
      </c>
      <c r="D18" s="11" t="s">
        <v>30</v>
      </c>
      <c r="E18" s="12" t="s">
        <v>791</v>
      </c>
      <c r="F18" s="13" t="s">
        <v>816</v>
      </c>
      <c r="G18" s="7" t="s">
        <v>16</v>
      </c>
      <c r="H18" s="31"/>
      <c r="I18" s="15"/>
      <c r="J18" s="16"/>
      <c r="K18" s="4">
        <v>11</v>
      </c>
      <c r="L18" s="27">
        <v>25</v>
      </c>
    </row>
    <row r="19" spans="1:12" ht="29.15" customHeight="1" x14ac:dyDescent="0.35">
      <c r="A19" s="21">
        <v>140</v>
      </c>
      <c r="B19" s="31">
        <v>3603340</v>
      </c>
      <c r="C19" s="11" t="s">
        <v>276</v>
      </c>
      <c r="D19" s="11" t="s">
        <v>277</v>
      </c>
      <c r="E19" s="12">
        <v>2004</v>
      </c>
      <c r="F19" s="13" t="s">
        <v>71</v>
      </c>
      <c r="G19" s="7" t="s">
        <v>16</v>
      </c>
      <c r="H19" s="31"/>
      <c r="I19" s="15"/>
      <c r="J19" s="16"/>
      <c r="K19" s="4">
        <v>12</v>
      </c>
      <c r="L19" s="27">
        <v>24</v>
      </c>
    </row>
    <row r="20" spans="1:12" ht="29.15" customHeight="1" x14ac:dyDescent="0.35">
      <c r="A20" s="21">
        <v>101</v>
      </c>
      <c r="B20" s="21">
        <v>3603720</v>
      </c>
      <c r="C20" s="11" t="s">
        <v>276</v>
      </c>
      <c r="D20" s="11" t="s">
        <v>600</v>
      </c>
      <c r="E20" s="12">
        <v>2004</v>
      </c>
      <c r="F20" s="13" t="s">
        <v>24</v>
      </c>
      <c r="G20" s="7" t="s">
        <v>16</v>
      </c>
      <c r="H20" s="11"/>
      <c r="I20" s="15"/>
      <c r="J20" s="16"/>
      <c r="K20" s="4">
        <v>13</v>
      </c>
      <c r="L20" s="27">
        <v>23</v>
      </c>
    </row>
    <row r="21" spans="1:12" ht="29.15" customHeight="1" x14ac:dyDescent="0.35">
      <c r="A21" s="21">
        <v>140</v>
      </c>
      <c r="B21" s="31">
        <v>3603376</v>
      </c>
      <c r="C21" s="11" t="s">
        <v>407</v>
      </c>
      <c r="D21" s="11" t="s">
        <v>42</v>
      </c>
      <c r="E21" s="12">
        <v>2003</v>
      </c>
      <c r="F21" s="13" t="s">
        <v>71</v>
      </c>
      <c r="G21" s="7" t="s">
        <v>16</v>
      </c>
      <c r="H21" s="31"/>
      <c r="I21" s="15"/>
      <c r="J21" s="16"/>
      <c r="K21" s="4">
        <v>14</v>
      </c>
      <c r="L21" s="27">
        <v>22</v>
      </c>
    </row>
    <row r="22" spans="1:12" ht="29.15" customHeight="1" x14ac:dyDescent="0.35">
      <c r="A22" s="21">
        <v>140</v>
      </c>
      <c r="B22" s="31">
        <v>3603356</v>
      </c>
      <c r="C22" s="11" t="s">
        <v>341</v>
      </c>
      <c r="D22" s="11" t="s">
        <v>77</v>
      </c>
      <c r="E22" s="12">
        <v>2004</v>
      </c>
      <c r="F22" s="13" t="s">
        <v>71</v>
      </c>
      <c r="G22" s="7" t="s">
        <v>16</v>
      </c>
      <c r="H22" s="31"/>
      <c r="I22" s="15"/>
      <c r="J22" s="16"/>
      <c r="K22" s="4">
        <v>15</v>
      </c>
      <c r="L22" s="27">
        <v>21</v>
      </c>
    </row>
    <row r="23" spans="1:12" ht="29.15" customHeight="1" x14ac:dyDescent="0.35">
      <c r="A23" s="21">
        <v>135</v>
      </c>
      <c r="B23" s="17">
        <v>3603268</v>
      </c>
      <c r="C23" s="11" t="s">
        <v>193</v>
      </c>
      <c r="D23" s="11" t="s">
        <v>133</v>
      </c>
      <c r="E23" s="12">
        <v>2004</v>
      </c>
      <c r="F23" s="13" t="s">
        <v>41</v>
      </c>
      <c r="G23" s="7" t="s">
        <v>16</v>
      </c>
      <c r="H23" s="11"/>
      <c r="I23" s="15"/>
      <c r="J23" s="16"/>
      <c r="K23" s="4">
        <v>16</v>
      </c>
      <c r="L23" s="27">
        <v>20</v>
      </c>
    </row>
    <row r="24" spans="1:12" ht="29.15" customHeight="1" x14ac:dyDescent="0.35">
      <c r="A24" s="21">
        <v>101</v>
      </c>
      <c r="B24" s="18">
        <v>3602540</v>
      </c>
      <c r="C24" s="11" t="s">
        <v>429</v>
      </c>
      <c r="D24" s="11" t="s">
        <v>179</v>
      </c>
      <c r="E24" s="12">
        <v>2003</v>
      </c>
      <c r="F24" s="13" t="s">
        <v>24</v>
      </c>
      <c r="G24" s="7" t="s">
        <v>16</v>
      </c>
      <c r="H24" s="11"/>
      <c r="I24" s="15"/>
      <c r="J24" s="16"/>
      <c r="K24" s="4">
        <v>17</v>
      </c>
      <c r="L24" s="27">
        <v>19</v>
      </c>
    </row>
    <row r="25" spans="1:12" ht="29.15" customHeight="1" x14ac:dyDescent="0.35">
      <c r="A25" s="21">
        <v>112</v>
      </c>
      <c r="B25" s="17">
        <v>3603951</v>
      </c>
      <c r="C25" s="11" t="s">
        <v>599</v>
      </c>
      <c r="D25" s="11" t="s">
        <v>133</v>
      </c>
      <c r="E25" s="12">
        <v>2004</v>
      </c>
      <c r="F25" s="13" t="s">
        <v>33</v>
      </c>
      <c r="G25" s="7" t="s">
        <v>16</v>
      </c>
      <c r="H25" s="11"/>
      <c r="I25" s="15"/>
      <c r="J25" s="16"/>
      <c r="K25" s="4">
        <v>18</v>
      </c>
      <c r="L25" s="27">
        <v>18</v>
      </c>
    </row>
    <row r="26" spans="1:12" ht="29.15" customHeight="1" x14ac:dyDescent="0.35">
      <c r="A26" s="21">
        <v>131</v>
      </c>
      <c r="B26" s="11">
        <v>3603035</v>
      </c>
      <c r="C26" s="11" t="s">
        <v>127</v>
      </c>
      <c r="D26" s="11" t="s">
        <v>128</v>
      </c>
      <c r="E26" s="12">
        <v>2003</v>
      </c>
      <c r="F26" s="13" t="s">
        <v>48</v>
      </c>
      <c r="G26" s="7" t="s">
        <v>16</v>
      </c>
      <c r="H26" s="11"/>
      <c r="I26" s="15"/>
      <c r="J26" s="16"/>
      <c r="K26" s="4">
        <v>19</v>
      </c>
      <c r="L26" s="27">
        <v>17</v>
      </c>
    </row>
    <row r="27" spans="1:12" ht="29.15" customHeight="1" x14ac:dyDescent="0.35">
      <c r="A27" s="21">
        <v>101</v>
      </c>
      <c r="B27" s="31">
        <v>3602439</v>
      </c>
      <c r="C27" s="11" t="s">
        <v>75</v>
      </c>
      <c r="D27" s="11" t="s">
        <v>77</v>
      </c>
      <c r="E27" s="12">
        <v>2004</v>
      </c>
      <c r="F27" s="13" t="s">
        <v>24</v>
      </c>
      <c r="G27" s="7" t="s">
        <v>16</v>
      </c>
      <c r="H27" s="11"/>
      <c r="I27" s="15"/>
      <c r="J27" s="16"/>
      <c r="K27" s="4">
        <v>20</v>
      </c>
      <c r="L27" s="27">
        <v>16</v>
      </c>
    </row>
    <row r="28" spans="1:12" ht="29.15" customHeight="1" x14ac:dyDescent="0.35">
      <c r="A28" s="20">
        <v>140</v>
      </c>
      <c r="B28" s="28">
        <v>3603365</v>
      </c>
      <c r="C28" s="4" t="s">
        <v>375</v>
      </c>
      <c r="D28" s="4" t="s">
        <v>171</v>
      </c>
      <c r="E28" s="5">
        <v>2004</v>
      </c>
      <c r="F28" s="6" t="s">
        <v>71</v>
      </c>
      <c r="G28" s="7" t="s">
        <v>16</v>
      </c>
      <c r="H28" s="4"/>
      <c r="I28" s="8"/>
      <c r="J28" s="9"/>
      <c r="K28" s="4">
        <v>21</v>
      </c>
      <c r="L28" s="27">
        <v>15</v>
      </c>
    </row>
    <row r="29" spans="1:12" ht="29.15" customHeight="1" x14ac:dyDescent="0.35">
      <c r="A29" s="20">
        <v>134</v>
      </c>
      <c r="B29" s="28">
        <v>3602771</v>
      </c>
      <c r="C29" s="4" t="s">
        <v>306</v>
      </c>
      <c r="D29" s="4" t="s">
        <v>74</v>
      </c>
      <c r="E29" s="5">
        <v>2003</v>
      </c>
      <c r="F29" s="6" t="s">
        <v>81</v>
      </c>
      <c r="G29" s="7" t="s">
        <v>16</v>
      </c>
      <c r="H29" s="4"/>
      <c r="I29" s="8"/>
      <c r="J29" s="9"/>
      <c r="K29" s="4">
        <v>22</v>
      </c>
      <c r="L29" s="27">
        <v>14</v>
      </c>
    </row>
    <row r="30" spans="1:12" ht="29.15" customHeight="1" x14ac:dyDescent="0.35">
      <c r="A30" s="20">
        <v>112</v>
      </c>
      <c r="B30" s="28">
        <v>3603992</v>
      </c>
      <c r="C30" s="4" t="s">
        <v>708</v>
      </c>
      <c r="D30" s="4" t="s">
        <v>179</v>
      </c>
      <c r="E30" s="5">
        <v>2003</v>
      </c>
      <c r="F30" s="6" t="s">
        <v>33</v>
      </c>
      <c r="G30" s="7" t="s">
        <v>16</v>
      </c>
      <c r="H30" s="4"/>
      <c r="I30" s="8"/>
      <c r="J30" s="9"/>
      <c r="K30" s="4">
        <v>23</v>
      </c>
      <c r="L30" s="27">
        <v>13</v>
      </c>
    </row>
    <row r="31" spans="1:12" ht="29.15" customHeight="1" x14ac:dyDescent="0.35">
      <c r="A31" s="20">
        <v>346</v>
      </c>
      <c r="B31" s="20">
        <v>3604026</v>
      </c>
      <c r="C31" s="4" t="s">
        <v>607</v>
      </c>
      <c r="D31" s="4" t="s">
        <v>105</v>
      </c>
      <c r="E31" s="5">
        <v>2004</v>
      </c>
      <c r="F31" s="6" t="s">
        <v>47</v>
      </c>
      <c r="G31" s="7" t="s">
        <v>16</v>
      </c>
      <c r="H31" s="4"/>
      <c r="I31" s="8"/>
      <c r="J31" s="9"/>
      <c r="K31" s="4">
        <v>24</v>
      </c>
      <c r="L31" s="27">
        <v>12</v>
      </c>
    </row>
    <row r="32" spans="1:12" ht="29.15" customHeight="1" x14ac:dyDescent="0.35">
      <c r="A32" s="20">
        <v>288</v>
      </c>
      <c r="B32" s="20">
        <v>3603155</v>
      </c>
      <c r="C32" s="4" t="s">
        <v>514</v>
      </c>
      <c r="D32" s="4" t="s">
        <v>50</v>
      </c>
      <c r="E32" s="5">
        <v>2004</v>
      </c>
      <c r="F32" s="6" t="s">
        <v>82</v>
      </c>
      <c r="G32" s="7" t="s">
        <v>16</v>
      </c>
      <c r="H32" s="4"/>
      <c r="I32" s="8"/>
      <c r="J32" s="9"/>
      <c r="K32" s="4">
        <v>25</v>
      </c>
      <c r="L32" s="27">
        <v>11</v>
      </c>
    </row>
    <row r="33" spans="1:12" ht="29.15" customHeight="1" x14ac:dyDescent="0.35">
      <c r="A33" s="20">
        <v>31</v>
      </c>
      <c r="B33" s="20">
        <v>3602384</v>
      </c>
      <c r="C33" s="4" t="s">
        <v>163</v>
      </c>
      <c r="D33" s="4" t="s">
        <v>164</v>
      </c>
      <c r="E33" s="5">
        <v>2004</v>
      </c>
      <c r="F33" s="6" t="s">
        <v>40</v>
      </c>
      <c r="G33" s="7" t="s">
        <v>16</v>
      </c>
      <c r="H33" s="4"/>
      <c r="I33" s="8"/>
      <c r="J33" s="9"/>
      <c r="K33" s="4">
        <v>26</v>
      </c>
      <c r="L33" s="27">
        <v>10</v>
      </c>
    </row>
    <row r="34" spans="1:12" ht="29.15" customHeight="1" x14ac:dyDescent="0.35">
      <c r="A34" s="20">
        <v>4</v>
      </c>
      <c r="B34" s="20">
        <v>3602316</v>
      </c>
      <c r="C34" s="4" t="s">
        <v>501</v>
      </c>
      <c r="D34" s="4" t="s">
        <v>77</v>
      </c>
      <c r="E34" s="5">
        <v>2004</v>
      </c>
      <c r="F34" s="6" t="s">
        <v>27</v>
      </c>
      <c r="G34" s="7" t="s">
        <v>16</v>
      </c>
      <c r="H34" s="4"/>
      <c r="I34" s="8"/>
      <c r="J34" s="9"/>
      <c r="K34" s="4">
        <v>27</v>
      </c>
      <c r="L34" s="27">
        <v>9</v>
      </c>
    </row>
    <row r="35" spans="1:12" ht="29.15" customHeight="1" x14ac:dyDescent="0.35">
      <c r="A35" s="20">
        <v>136</v>
      </c>
      <c r="B35" s="20">
        <v>3603773</v>
      </c>
      <c r="C35" s="4" t="s">
        <v>579</v>
      </c>
      <c r="D35" s="4" t="s">
        <v>580</v>
      </c>
      <c r="E35" s="5">
        <v>2004</v>
      </c>
      <c r="F35" s="6" t="s">
        <v>578</v>
      </c>
      <c r="G35" s="7" t="s">
        <v>16</v>
      </c>
      <c r="H35" s="4"/>
      <c r="I35" s="8"/>
      <c r="J35" s="9"/>
      <c r="K35" s="4">
        <v>28</v>
      </c>
      <c r="L35" s="27">
        <v>8</v>
      </c>
    </row>
    <row r="36" spans="1:12" ht="29.15" customHeight="1" x14ac:dyDescent="0.35">
      <c r="A36" s="20">
        <v>73</v>
      </c>
      <c r="B36" s="20">
        <v>3603117</v>
      </c>
      <c r="C36" s="4" t="s">
        <v>312</v>
      </c>
      <c r="D36" s="4" t="s">
        <v>56</v>
      </c>
      <c r="E36" s="5">
        <v>2004</v>
      </c>
      <c r="F36" s="6" t="s">
        <v>145</v>
      </c>
      <c r="G36" s="7" t="s">
        <v>16</v>
      </c>
      <c r="H36" s="4"/>
      <c r="I36" s="8"/>
      <c r="J36" s="9"/>
      <c r="K36" s="4">
        <v>29</v>
      </c>
      <c r="L36" s="27">
        <v>7</v>
      </c>
    </row>
    <row r="37" spans="1:12" ht="29.15" customHeight="1" x14ac:dyDescent="0.35">
      <c r="A37" s="20">
        <v>101</v>
      </c>
      <c r="B37" s="20">
        <v>3603406</v>
      </c>
      <c r="C37" s="4" t="s">
        <v>336</v>
      </c>
      <c r="D37" s="4" t="s">
        <v>162</v>
      </c>
      <c r="E37" s="5">
        <v>2004</v>
      </c>
      <c r="F37" s="6" t="s">
        <v>24</v>
      </c>
      <c r="G37" s="7" t="s">
        <v>16</v>
      </c>
      <c r="H37" s="4"/>
      <c r="I37" s="8"/>
      <c r="J37" s="9"/>
      <c r="K37" s="4">
        <v>30</v>
      </c>
      <c r="L37" s="27">
        <v>6</v>
      </c>
    </row>
    <row r="38" spans="1:12" ht="29.15" customHeight="1" x14ac:dyDescent="0.35">
      <c r="A38" s="21">
        <v>134</v>
      </c>
      <c r="B38" s="11">
        <v>3604137</v>
      </c>
      <c r="C38" s="11" t="s">
        <v>643</v>
      </c>
      <c r="D38" s="11" t="s">
        <v>30</v>
      </c>
      <c r="E38" s="12">
        <v>2004</v>
      </c>
      <c r="F38" s="13" t="s">
        <v>81</v>
      </c>
      <c r="G38" s="7" t="s">
        <v>16</v>
      </c>
      <c r="H38" s="11"/>
      <c r="I38" s="15"/>
      <c r="J38" s="16"/>
      <c r="K38" s="4">
        <v>31</v>
      </c>
      <c r="L38" s="27">
        <v>5</v>
      </c>
    </row>
    <row r="39" spans="1:12" ht="29.15" customHeight="1" x14ac:dyDescent="0.35">
      <c r="A39" s="21">
        <v>346</v>
      </c>
      <c r="B39" s="21">
        <v>3602613</v>
      </c>
      <c r="C39" s="11" t="s">
        <v>337</v>
      </c>
      <c r="D39" s="11" t="s">
        <v>106</v>
      </c>
      <c r="E39" s="12">
        <v>2004</v>
      </c>
      <c r="F39" s="13" t="s">
        <v>47</v>
      </c>
      <c r="G39" s="7" t="s">
        <v>16</v>
      </c>
      <c r="H39" s="11"/>
      <c r="I39" s="15"/>
      <c r="J39" s="16"/>
      <c r="K39" s="4">
        <v>32</v>
      </c>
      <c r="L39" s="27">
        <v>5</v>
      </c>
    </row>
    <row r="40" spans="1:12" ht="29.15" customHeight="1" x14ac:dyDescent="0.35">
      <c r="A40" s="21">
        <v>136</v>
      </c>
      <c r="B40" s="21">
        <v>3603817</v>
      </c>
      <c r="C40" s="11" t="s">
        <v>513</v>
      </c>
      <c r="D40" s="11" t="s">
        <v>68</v>
      </c>
      <c r="E40" s="12">
        <v>2004</v>
      </c>
      <c r="F40" s="13" t="s">
        <v>578</v>
      </c>
      <c r="G40" s="7" t="s">
        <v>16</v>
      </c>
      <c r="H40" s="11"/>
      <c r="I40" s="15"/>
      <c r="J40" s="16"/>
      <c r="K40" s="4">
        <v>33</v>
      </c>
      <c r="L40" s="27">
        <v>5</v>
      </c>
    </row>
    <row r="41" spans="1:12" ht="29.15" customHeight="1" x14ac:dyDescent="0.35">
      <c r="A41" s="21">
        <v>135</v>
      </c>
      <c r="B41" s="21">
        <v>3603696</v>
      </c>
      <c r="C41" s="11" t="s">
        <v>689</v>
      </c>
      <c r="D41" s="11" t="s">
        <v>64</v>
      </c>
      <c r="E41" s="12">
        <v>2004</v>
      </c>
      <c r="F41" s="13" t="s">
        <v>41</v>
      </c>
      <c r="G41" s="7" t="s">
        <v>16</v>
      </c>
      <c r="H41" s="11"/>
      <c r="I41" s="15"/>
      <c r="J41" s="16"/>
      <c r="K41" s="4">
        <v>34</v>
      </c>
      <c r="L41" s="27">
        <v>5</v>
      </c>
    </row>
    <row r="42" spans="1:12" ht="29.15" customHeight="1" x14ac:dyDescent="0.35">
      <c r="A42" s="21">
        <v>4</v>
      </c>
      <c r="B42" s="21">
        <v>3602317</v>
      </c>
      <c r="C42" s="11" t="s">
        <v>501</v>
      </c>
      <c r="D42" s="11" t="s">
        <v>387</v>
      </c>
      <c r="E42" s="12">
        <v>2003</v>
      </c>
      <c r="F42" s="13" t="s">
        <v>27</v>
      </c>
      <c r="G42" s="7" t="s">
        <v>16</v>
      </c>
      <c r="H42" s="11"/>
      <c r="I42" s="15"/>
      <c r="J42" s="16"/>
      <c r="K42" s="4">
        <v>35</v>
      </c>
      <c r="L42" s="27">
        <v>5</v>
      </c>
    </row>
    <row r="43" spans="1:12" ht="29.15" customHeight="1" x14ac:dyDescent="0.35">
      <c r="A43" s="21">
        <v>346</v>
      </c>
      <c r="B43" s="21">
        <v>3604027</v>
      </c>
      <c r="C43" s="11" t="s">
        <v>117</v>
      </c>
      <c r="D43" s="11" t="s">
        <v>64</v>
      </c>
      <c r="E43" s="12">
        <v>2004</v>
      </c>
      <c r="F43" s="13" t="s">
        <v>47</v>
      </c>
      <c r="G43" s="7" t="s">
        <v>16</v>
      </c>
      <c r="H43" s="11"/>
      <c r="I43" s="15"/>
      <c r="J43" s="16"/>
      <c r="K43" s="4">
        <v>36</v>
      </c>
      <c r="L43" s="27">
        <v>5</v>
      </c>
    </row>
    <row r="44" spans="1:12" ht="29.15" customHeight="1" x14ac:dyDescent="0.35">
      <c r="A44" s="21">
        <v>136</v>
      </c>
      <c r="B44" s="11">
        <v>3603775</v>
      </c>
      <c r="C44" s="11" t="s">
        <v>661</v>
      </c>
      <c r="D44" s="11" t="s">
        <v>225</v>
      </c>
      <c r="E44" s="12">
        <v>2004</v>
      </c>
      <c r="F44" s="13" t="s">
        <v>578</v>
      </c>
      <c r="G44" s="7" t="s">
        <v>16</v>
      </c>
      <c r="H44" s="11"/>
      <c r="I44" s="15"/>
      <c r="J44" s="16"/>
      <c r="K44" s="4">
        <v>37</v>
      </c>
      <c r="L44" s="27">
        <v>5</v>
      </c>
    </row>
    <row r="45" spans="1:12" ht="29.15" customHeight="1" x14ac:dyDescent="0.35">
      <c r="A45" s="21">
        <v>136</v>
      </c>
      <c r="B45" s="11">
        <v>3603823</v>
      </c>
      <c r="C45" s="11" t="s">
        <v>419</v>
      </c>
      <c r="D45" s="11" t="s">
        <v>57</v>
      </c>
      <c r="E45" s="12">
        <v>2004</v>
      </c>
      <c r="F45" s="13" t="s">
        <v>578</v>
      </c>
      <c r="G45" s="7" t="s">
        <v>16</v>
      </c>
      <c r="H45" s="11"/>
      <c r="I45" s="15"/>
      <c r="J45" s="16"/>
      <c r="K45" s="4">
        <v>38</v>
      </c>
      <c r="L45" s="27">
        <v>5</v>
      </c>
    </row>
    <row r="46" spans="1:12" ht="29.15" customHeight="1" x14ac:dyDescent="0.35">
      <c r="A46" s="21">
        <v>136</v>
      </c>
      <c r="B46" s="11">
        <v>3603816</v>
      </c>
      <c r="C46" s="11" t="s">
        <v>729</v>
      </c>
      <c r="D46" s="11" t="s">
        <v>730</v>
      </c>
      <c r="E46" s="12">
        <v>2004</v>
      </c>
      <c r="F46" s="13" t="s">
        <v>578</v>
      </c>
      <c r="G46" s="7" t="s">
        <v>16</v>
      </c>
      <c r="H46" s="11"/>
      <c r="I46" s="15"/>
      <c r="J46" s="16"/>
      <c r="K46" s="4">
        <v>39</v>
      </c>
      <c r="L46" s="27">
        <v>5</v>
      </c>
    </row>
    <row r="47" spans="1:12" ht="29.15" customHeight="1" x14ac:dyDescent="0.35">
      <c r="A47" s="21">
        <v>70</v>
      </c>
      <c r="B47" s="11">
        <v>1</v>
      </c>
      <c r="C47" s="11" t="s">
        <v>477</v>
      </c>
      <c r="D47" s="11" t="s">
        <v>46</v>
      </c>
      <c r="E47" s="12" t="s">
        <v>791</v>
      </c>
      <c r="F47" s="13" t="s">
        <v>571</v>
      </c>
      <c r="G47" s="7" t="s">
        <v>16</v>
      </c>
      <c r="H47" s="11"/>
      <c r="I47" s="15"/>
      <c r="J47" s="16"/>
      <c r="K47" s="4">
        <v>40</v>
      </c>
      <c r="L47" s="27">
        <v>5</v>
      </c>
    </row>
    <row r="48" spans="1:12" ht="29.15" customHeight="1" x14ac:dyDescent="0.35">
      <c r="A48" s="20">
        <v>70</v>
      </c>
      <c r="B48" s="4">
        <v>3604228</v>
      </c>
      <c r="C48" s="4" t="s">
        <v>601</v>
      </c>
      <c r="D48" s="4" t="s">
        <v>626</v>
      </c>
      <c r="E48" s="5">
        <v>2004</v>
      </c>
      <c r="F48" s="6" t="s">
        <v>571</v>
      </c>
      <c r="G48" s="7" t="s">
        <v>16</v>
      </c>
      <c r="H48" s="4"/>
      <c r="I48" s="8"/>
      <c r="J48" s="9"/>
      <c r="K48" s="4">
        <v>41</v>
      </c>
      <c r="L48" s="27">
        <v>5</v>
      </c>
    </row>
    <row r="49" spans="1:12" ht="29.15" customHeight="1" x14ac:dyDescent="0.35">
      <c r="A49" s="20">
        <v>134</v>
      </c>
      <c r="B49" s="4">
        <v>3603690</v>
      </c>
      <c r="C49" s="4" t="s">
        <v>680</v>
      </c>
      <c r="D49" s="4" t="s">
        <v>681</v>
      </c>
      <c r="E49" s="5">
        <v>2003</v>
      </c>
      <c r="F49" s="6" t="s">
        <v>81</v>
      </c>
      <c r="G49" s="7" t="s">
        <v>16</v>
      </c>
      <c r="H49" s="4"/>
      <c r="I49" s="8"/>
      <c r="J49" s="9"/>
      <c r="K49" s="4">
        <v>42</v>
      </c>
      <c r="L49" s="27">
        <v>5</v>
      </c>
    </row>
    <row r="50" spans="1:12" ht="29.15" customHeight="1" x14ac:dyDescent="0.35">
      <c r="A50" s="20">
        <v>346</v>
      </c>
      <c r="B50" s="20">
        <v>3602609</v>
      </c>
      <c r="C50" s="20" t="s">
        <v>500</v>
      </c>
      <c r="D50" s="20" t="s">
        <v>297</v>
      </c>
      <c r="E50" s="20">
        <v>2004</v>
      </c>
      <c r="F50" s="20" t="s">
        <v>47</v>
      </c>
      <c r="G50" s="7" t="s">
        <v>16</v>
      </c>
      <c r="H50" s="20"/>
      <c r="I50" s="20"/>
      <c r="J50" s="20"/>
      <c r="K50" s="4">
        <v>43</v>
      </c>
      <c r="L50" s="27">
        <v>5</v>
      </c>
    </row>
    <row r="51" spans="1:12" ht="29.15" customHeight="1" x14ac:dyDescent="0.35">
      <c r="A51" s="20">
        <v>4</v>
      </c>
      <c r="B51" s="20">
        <v>3602313</v>
      </c>
      <c r="C51" s="20" t="s">
        <v>467</v>
      </c>
      <c r="D51" s="20" t="s">
        <v>516</v>
      </c>
      <c r="E51" s="20">
        <v>2004</v>
      </c>
      <c r="F51" s="20" t="s">
        <v>27</v>
      </c>
      <c r="G51" s="7" t="s">
        <v>16</v>
      </c>
      <c r="H51" s="20"/>
      <c r="I51" s="20"/>
      <c r="J51" s="20"/>
      <c r="K51" s="4">
        <v>44</v>
      </c>
      <c r="L51" s="27">
        <v>5</v>
      </c>
    </row>
    <row r="52" spans="1:12" ht="29.15" customHeight="1" x14ac:dyDescent="0.35">
      <c r="A52" s="20">
        <v>134</v>
      </c>
      <c r="B52" s="20">
        <v>3603685</v>
      </c>
      <c r="C52" s="20" t="s">
        <v>633</v>
      </c>
      <c r="D52" s="20" t="s">
        <v>173</v>
      </c>
      <c r="E52" s="20">
        <v>2003</v>
      </c>
      <c r="F52" s="20" t="s">
        <v>81</v>
      </c>
      <c r="G52" s="7" t="s">
        <v>16</v>
      </c>
      <c r="H52" s="20"/>
      <c r="I52" s="20"/>
      <c r="J52" s="20"/>
      <c r="K52" s="4">
        <v>45</v>
      </c>
      <c r="L52" s="27">
        <v>5</v>
      </c>
    </row>
    <row r="53" spans="1:12" ht="29.15" customHeight="1" x14ac:dyDescent="0.35">
      <c r="A53" s="20">
        <v>134</v>
      </c>
      <c r="B53" s="20">
        <v>3602778</v>
      </c>
      <c r="C53" s="20" t="s">
        <v>461</v>
      </c>
      <c r="D53" s="20" t="s">
        <v>106</v>
      </c>
      <c r="E53" s="20">
        <v>2004</v>
      </c>
      <c r="F53" s="20" t="s">
        <v>81</v>
      </c>
      <c r="G53" s="7" t="s">
        <v>16</v>
      </c>
      <c r="H53" s="20"/>
      <c r="I53" s="20"/>
      <c r="J53" s="20"/>
      <c r="K53" s="4">
        <v>46</v>
      </c>
      <c r="L53" s="27">
        <v>5</v>
      </c>
    </row>
    <row r="54" spans="1:12" ht="29.15" customHeight="1" x14ac:dyDescent="0.35">
      <c r="A54" s="20">
        <v>145</v>
      </c>
      <c r="B54" s="20">
        <v>3604404</v>
      </c>
      <c r="C54" s="20" t="s">
        <v>827</v>
      </c>
      <c r="D54" s="20" t="s">
        <v>42</v>
      </c>
      <c r="E54" s="20" t="s">
        <v>791</v>
      </c>
      <c r="F54" s="20" t="s">
        <v>816</v>
      </c>
      <c r="G54" s="7" t="s">
        <v>16</v>
      </c>
      <c r="H54" s="20"/>
      <c r="I54" s="20"/>
      <c r="J54" s="20"/>
      <c r="K54" s="4">
        <v>47</v>
      </c>
      <c r="L54" s="27">
        <v>5</v>
      </c>
    </row>
    <row r="55" spans="1:12" ht="29.15" customHeight="1" x14ac:dyDescent="0.35">
      <c r="A55" s="20">
        <v>134</v>
      </c>
      <c r="B55" s="20">
        <v>3602779</v>
      </c>
      <c r="C55" s="20" t="s">
        <v>469</v>
      </c>
      <c r="D55" s="20" t="s">
        <v>76</v>
      </c>
      <c r="E55" s="20">
        <v>2004</v>
      </c>
      <c r="F55" s="20" t="s">
        <v>81</v>
      </c>
      <c r="G55" s="7" t="s">
        <v>16</v>
      </c>
      <c r="H55" s="20"/>
      <c r="I55" s="20"/>
      <c r="J55" s="20"/>
      <c r="K55" s="4">
        <v>48</v>
      </c>
      <c r="L55" s="27">
        <v>5</v>
      </c>
    </row>
    <row r="56" spans="1:12" ht="29.15" customHeight="1" x14ac:dyDescent="0.35">
      <c r="A56" s="20">
        <v>136</v>
      </c>
      <c r="B56" s="20">
        <v>3603783</v>
      </c>
      <c r="C56" s="20" t="s">
        <v>620</v>
      </c>
      <c r="D56" s="20" t="s">
        <v>50</v>
      </c>
      <c r="E56" s="20">
        <v>2004</v>
      </c>
      <c r="F56" s="20" t="s">
        <v>578</v>
      </c>
      <c r="G56" s="7" t="s">
        <v>16</v>
      </c>
      <c r="H56" s="20"/>
      <c r="I56" s="20"/>
      <c r="J56" s="20"/>
      <c r="K56" s="4">
        <v>49</v>
      </c>
      <c r="L56" s="27">
        <v>5</v>
      </c>
    </row>
    <row r="57" spans="1:12" ht="29.15" customHeight="1" x14ac:dyDescent="0.35">
      <c r="A57" s="20">
        <v>145</v>
      </c>
      <c r="B57" s="20">
        <v>3604411</v>
      </c>
      <c r="C57" s="20" t="s">
        <v>619</v>
      </c>
      <c r="D57" s="20" t="s">
        <v>167</v>
      </c>
      <c r="E57" s="20" t="s">
        <v>791</v>
      </c>
      <c r="F57" s="20" t="s">
        <v>816</v>
      </c>
      <c r="G57" s="7" t="s">
        <v>16</v>
      </c>
      <c r="H57" s="20"/>
      <c r="I57" s="20"/>
      <c r="J57" s="20"/>
      <c r="K57" s="4">
        <v>50</v>
      </c>
      <c r="L57" s="27">
        <v>5</v>
      </c>
    </row>
    <row r="58" spans="1:12" ht="29.15" customHeight="1" x14ac:dyDescent="0.35">
      <c r="A58" s="21">
        <v>134</v>
      </c>
      <c r="B58" s="21">
        <v>3602580</v>
      </c>
      <c r="C58" s="21" t="s">
        <v>323</v>
      </c>
      <c r="D58" s="21" t="s">
        <v>55</v>
      </c>
      <c r="E58" s="21">
        <v>2004</v>
      </c>
      <c r="F58" s="21" t="s">
        <v>81</v>
      </c>
      <c r="G58" s="7" t="s">
        <v>16</v>
      </c>
      <c r="H58" s="21"/>
      <c r="I58" s="21"/>
      <c r="J58" s="21"/>
      <c r="K58" s="4">
        <v>51</v>
      </c>
      <c r="L58" s="27">
        <v>5</v>
      </c>
    </row>
    <row r="59" spans="1:12" ht="29.15" customHeight="1" x14ac:dyDescent="0.35">
      <c r="A59" s="21">
        <v>101</v>
      </c>
      <c r="B59" s="21">
        <v>3602766</v>
      </c>
      <c r="C59" s="21" t="s">
        <v>350</v>
      </c>
      <c r="D59" s="21" t="s">
        <v>61</v>
      </c>
      <c r="E59" s="21">
        <v>2004</v>
      </c>
      <c r="F59" s="21" t="s">
        <v>24</v>
      </c>
      <c r="G59" s="7" t="s">
        <v>16</v>
      </c>
      <c r="H59" s="21"/>
      <c r="I59" s="21"/>
      <c r="J59" s="21"/>
      <c r="K59" s="4">
        <v>52</v>
      </c>
      <c r="L59" s="27">
        <v>5</v>
      </c>
    </row>
    <row r="60" spans="1:12" ht="29.15" customHeight="1" x14ac:dyDescent="0.35">
      <c r="A60" s="21">
        <v>129</v>
      </c>
      <c r="B60" s="21">
        <v>3603905</v>
      </c>
      <c r="C60" s="21" t="s">
        <v>698</v>
      </c>
      <c r="D60" s="21" t="s">
        <v>651</v>
      </c>
      <c r="E60" s="21">
        <v>2003</v>
      </c>
      <c r="F60" s="21" t="s">
        <v>570</v>
      </c>
      <c r="G60" s="7" t="s">
        <v>16</v>
      </c>
      <c r="H60" s="21"/>
      <c r="I60" s="21"/>
      <c r="J60" s="21"/>
      <c r="K60" s="4">
        <v>53</v>
      </c>
      <c r="L60" s="27">
        <v>5</v>
      </c>
    </row>
    <row r="61" spans="1:12" ht="29.15" customHeight="1" x14ac:dyDescent="0.35">
      <c r="A61" s="21">
        <v>145</v>
      </c>
      <c r="B61" s="21">
        <v>3604591</v>
      </c>
      <c r="C61" s="21" t="s">
        <v>786</v>
      </c>
      <c r="D61" s="21" t="s">
        <v>580</v>
      </c>
      <c r="E61" s="21" t="s">
        <v>791</v>
      </c>
      <c r="F61" s="21" t="s">
        <v>816</v>
      </c>
      <c r="G61" s="7" t="s">
        <v>16</v>
      </c>
      <c r="H61" s="21"/>
      <c r="I61" s="21"/>
      <c r="J61" s="21"/>
      <c r="K61" s="4">
        <v>54</v>
      </c>
      <c r="L61" s="27">
        <v>5</v>
      </c>
    </row>
    <row r="62" spans="1:12" ht="29.15" customHeight="1" x14ac:dyDescent="0.35">
      <c r="A62" s="21">
        <v>346</v>
      </c>
      <c r="B62" s="21">
        <v>3602605</v>
      </c>
      <c r="C62" s="21" t="s">
        <v>497</v>
      </c>
      <c r="D62" s="21" t="s">
        <v>128</v>
      </c>
      <c r="E62" s="21">
        <v>2004</v>
      </c>
      <c r="F62" s="21" t="s">
        <v>47</v>
      </c>
      <c r="G62" s="7" t="s">
        <v>16</v>
      </c>
      <c r="H62" s="21"/>
      <c r="I62" s="21"/>
      <c r="J62" s="21"/>
      <c r="K62" s="4">
        <v>55</v>
      </c>
      <c r="L62" s="27">
        <v>5</v>
      </c>
    </row>
    <row r="63" spans="1:12" ht="29.15" customHeight="1" x14ac:dyDescent="0.35">
      <c r="A63" s="21">
        <v>136</v>
      </c>
      <c r="B63" s="21">
        <v>3603774</v>
      </c>
      <c r="C63" s="21" t="s">
        <v>635</v>
      </c>
      <c r="D63" s="21" t="s">
        <v>128</v>
      </c>
      <c r="E63" s="21">
        <v>2004</v>
      </c>
      <c r="F63" s="21" t="s">
        <v>578</v>
      </c>
      <c r="G63" s="7" t="s">
        <v>16</v>
      </c>
      <c r="H63" s="21"/>
      <c r="I63" s="21"/>
      <c r="J63" s="21"/>
      <c r="K63" s="4">
        <v>56</v>
      </c>
      <c r="L63" s="27">
        <v>5</v>
      </c>
    </row>
    <row r="64" spans="1:12" ht="29.15" customHeight="1" x14ac:dyDescent="0.35">
      <c r="A64" s="21">
        <v>136</v>
      </c>
      <c r="B64" s="21">
        <v>3603797</v>
      </c>
      <c r="C64" s="21" t="s">
        <v>178</v>
      </c>
      <c r="D64" s="21" t="s">
        <v>162</v>
      </c>
      <c r="E64" s="21">
        <v>2004</v>
      </c>
      <c r="F64" s="21" t="s">
        <v>578</v>
      </c>
      <c r="G64" s="7" t="s">
        <v>16</v>
      </c>
      <c r="H64" s="21"/>
      <c r="I64" s="21"/>
      <c r="J64" s="21"/>
      <c r="K64" s="4">
        <v>57</v>
      </c>
      <c r="L64" s="27">
        <v>5</v>
      </c>
    </row>
    <row r="65" spans="1:12" ht="29.15" customHeight="1" x14ac:dyDescent="0.35">
      <c r="A65" s="21">
        <v>145</v>
      </c>
      <c r="B65" s="21">
        <v>3604429</v>
      </c>
      <c r="C65" s="21" t="s">
        <v>780</v>
      </c>
      <c r="D65" s="21" t="s">
        <v>76</v>
      </c>
      <c r="E65" s="21" t="s">
        <v>791</v>
      </c>
      <c r="F65" s="21" t="s">
        <v>816</v>
      </c>
      <c r="G65" s="7" t="s">
        <v>16</v>
      </c>
      <c r="H65" s="21"/>
      <c r="I65" s="21"/>
      <c r="J65" s="21"/>
      <c r="K65" s="4">
        <v>58</v>
      </c>
      <c r="L65" s="27">
        <v>5</v>
      </c>
    </row>
    <row r="66" spans="1:12" ht="29.15" customHeight="1" x14ac:dyDescent="0.35">
      <c r="A66" s="21">
        <v>31</v>
      </c>
      <c r="B66" s="21">
        <v>3602391</v>
      </c>
      <c r="C66" s="21" t="s">
        <v>227</v>
      </c>
      <c r="D66" s="21" t="s">
        <v>211</v>
      </c>
      <c r="E66" s="21">
        <v>2004</v>
      </c>
      <c r="F66" s="21" t="s">
        <v>40</v>
      </c>
      <c r="G66" s="7" t="s">
        <v>16</v>
      </c>
      <c r="H66" s="21"/>
      <c r="I66" s="21"/>
      <c r="J66" s="21"/>
      <c r="K66" s="4">
        <v>59</v>
      </c>
      <c r="L66" s="27">
        <v>5</v>
      </c>
    </row>
    <row r="67" spans="1:12" ht="29.15" customHeight="1" x14ac:dyDescent="0.35">
      <c r="A67" s="21">
        <v>134</v>
      </c>
      <c r="B67" s="21">
        <v>3604139</v>
      </c>
      <c r="C67" s="21" t="s">
        <v>663</v>
      </c>
      <c r="D67" s="21" t="s">
        <v>179</v>
      </c>
      <c r="E67" s="21">
        <v>2003</v>
      </c>
      <c r="F67" s="21" t="s">
        <v>81</v>
      </c>
      <c r="G67" s="7" t="s">
        <v>16</v>
      </c>
      <c r="H67" s="21"/>
      <c r="I67" s="21"/>
      <c r="J67" s="21"/>
      <c r="K67" s="4">
        <v>60</v>
      </c>
      <c r="L67" s="27">
        <v>5</v>
      </c>
    </row>
    <row r="68" spans="1:12" ht="29.15" customHeight="1" x14ac:dyDescent="0.35">
      <c r="A68" s="20">
        <v>31</v>
      </c>
      <c r="B68" s="20">
        <v>3602420</v>
      </c>
      <c r="C68" s="20" t="s">
        <v>512</v>
      </c>
      <c r="D68" s="20" t="s">
        <v>61</v>
      </c>
      <c r="E68" s="20">
        <v>2004</v>
      </c>
      <c r="F68" s="20" t="s">
        <v>40</v>
      </c>
      <c r="G68" s="7" t="s">
        <v>16</v>
      </c>
      <c r="H68" s="20"/>
      <c r="I68" s="20"/>
      <c r="J68" s="20"/>
      <c r="K68" s="4">
        <v>61</v>
      </c>
      <c r="L68" s="27">
        <v>5</v>
      </c>
    </row>
    <row r="69" spans="1:12" ht="29.15" customHeight="1" x14ac:dyDescent="0.35">
      <c r="A69" s="20">
        <v>145</v>
      </c>
      <c r="B69" s="20">
        <v>3604596</v>
      </c>
      <c r="C69" s="20" t="s">
        <v>828</v>
      </c>
      <c r="D69" s="20" t="s">
        <v>829</v>
      </c>
      <c r="E69" s="20" t="s">
        <v>791</v>
      </c>
      <c r="F69" s="20" t="s">
        <v>816</v>
      </c>
      <c r="G69" s="7" t="s">
        <v>16</v>
      </c>
      <c r="H69" s="20"/>
      <c r="I69" s="20"/>
      <c r="J69" s="20"/>
      <c r="K69" s="4">
        <v>62</v>
      </c>
      <c r="L69" s="27">
        <v>5</v>
      </c>
    </row>
    <row r="70" spans="1:12" ht="29.15" customHeight="1" x14ac:dyDescent="0.35">
      <c r="A70" s="20" t="str">
        <f>IF(ISERROR(VLOOKUP(B70,#REF!,9,FALSE)),"",VLOOKUP(B70,#REF!,9,FALSE))</f>
        <v/>
      </c>
      <c r="B70" s="20"/>
      <c r="C70" s="20" t="str">
        <f>IF(ISERROR(VLOOKUP(B70,#REF!,2,FALSE)),"",VLOOKUP(B70,#REF!,2,FALSE))</f>
        <v/>
      </c>
      <c r="D70" s="20" t="str">
        <f>IF(ISERROR(VLOOKUP(B70,#REF!,3,FALSE)),"",VLOOKUP(B70,#REF!,3,FALSE))</f>
        <v/>
      </c>
      <c r="E70" s="20" t="str">
        <f>IF(ISERROR(VLOOKUP(B70,#REF!,6,FALSE)),"",VLOOKUP(B70,#REF!,6,FALSE))</f>
        <v/>
      </c>
      <c r="F70" s="20" t="str">
        <f>IF(ISERROR(VLOOKUP(B70,#REF!,4,FALSE)),"",VLOOKUP(B70,#REF!,4,FALSE))</f>
        <v/>
      </c>
      <c r="G70" s="20" t="str">
        <f>IF(ISERROR(VLOOKUP(B70,#REF!,8,FALSE)),"",VLOOKUP(B70,#REF!,8,FALSE))</f>
        <v/>
      </c>
      <c r="H70" s="20"/>
      <c r="I70" s="20"/>
      <c r="J70" s="20"/>
      <c r="K70" s="4"/>
      <c r="L70" s="27"/>
    </row>
    <row r="71" spans="1:12" ht="25" customHeight="1" x14ac:dyDescent="0.35">
      <c r="A71" s="20" t="str">
        <f>IF(ISERROR(VLOOKUP(B71,#REF!,9,FALSE)),"",VLOOKUP(B71,#REF!,9,FALSE))</f>
        <v/>
      </c>
      <c r="B71" s="20"/>
      <c r="C71" s="20" t="str">
        <f>IF(ISERROR(VLOOKUP(B71,#REF!,2,FALSE)),"",VLOOKUP(B71,#REF!,2,FALSE))</f>
        <v/>
      </c>
      <c r="D71" s="20" t="str">
        <f>IF(ISERROR(VLOOKUP(B71,#REF!,3,FALSE)),"",VLOOKUP(B71,#REF!,3,FALSE))</f>
        <v/>
      </c>
      <c r="E71" s="20" t="str">
        <f>IF(ISERROR(VLOOKUP(B71,#REF!,6,FALSE)),"",VLOOKUP(B71,#REF!,6,FALSE))</f>
        <v/>
      </c>
      <c r="F71" s="20" t="str">
        <f>IF(ISERROR(VLOOKUP(B71,#REF!,4,FALSE)),"",VLOOKUP(B71,#REF!,4,FALSE))</f>
        <v/>
      </c>
      <c r="G71" s="20" t="str">
        <f>IF(ISERROR(VLOOKUP(B71,#REF!,8,FALSE)),"",VLOOKUP(B71,#REF!,8,FALSE))</f>
        <v/>
      </c>
      <c r="H71" s="20"/>
      <c r="I71" s="20"/>
      <c r="J71" s="20"/>
      <c r="K71" s="4"/>
      <c r="L71" s="27"/>
    </row>
    <row r="72" spans="1:12" ht="29.15" customHeight="1" x14ac:dyDescent="0.35">
      <c r="A72" s="20" t="str">
        <f>IF(ISERROR(VLOOKUP(B72,#REF!,9,FALSE)),"",VLOOKUP(B72,#REF!,9,FALSE))</f>
        <v/>
      </c>
      <c r="B72" s="20"/>
      <c r="C72" s="20" t="str">
        <f>IF(ISERROR(VLOOKUP(B72,#REF!,2,FALSE)),"",VLOOKUP(B72,#REF!,2,FALSE))</f>
        <v/>
      </c>
      <c r="D72" s="20" t="str">
        <f>IF(ISERROR(VLOOKUP(B72,#REF!,3,FALSE)),"",VLOOKUP(B72,#REF!,3,FALSE))</f>
        <v/>
      </c>
      <c r="E72" s="20" t="str">
        <f>IF(ISERROR(VLOOKUP(B72,#REF!,6,FALSE)),"",VLOOKUP(B72,#REF!,6,FALSE))</f>
        <v/>
      </c>
      <c r="F72" s="20" t="str">
        <f>IF(ISERROR(VLOOKUP(B72,#REF!,4,FALSE)),"",VLOOKUP(B72,#REF!,4,FALSE))</f>
        <v/>
      </c>
      <c r="G72" s="20" t="str">
        <f>IF(ISERROR(VLOOKUP(B72,#REF!,8,FALSE)),"",VLOOKUP(B72,#REF!,8,FALSE))</f>
        <v/>
      </c>
      <c r="H72" s="20"/>
      <c r="I72" s="20"/>
      <c r="J72" s="20"/>
      <c r="K72" s="4"/>
      <c r="L72" s="27"/>
    </row>
    <row r="73" spans="1:12" ht="29.15" customHeight="1" x14ac:dyDescent="0.35">
      <c r="A73" s="20" t="str">
        <f>IF(ISERROR(VLOOKUP(B73,#REF!,9,FALSE)),"",VLOOKUP(B73,#REF!,9,FALSE))</f>
        <v/>
      </c>
      <c r="B73" s="20"/>
      <c r="C73" s="20" t="str">
        <f>IF(ISERROR(VLOOKUP(B73,#REF!,2,FALSE)),"",VLOOKUP(B73,#REF!,2,FALSE))</f>
        <v/>
      </c>
      <c r="D73" s="20" t="str">
        <f>IF(ISERROR(VLOOKUP(B73,#REF!,3,FALSE)),"",VLOOKUP(B73,#REF!,3,FALSE))</f>
        <v/>
      </c>
      <c r="E73" s="20" t="str">
        <f>IF(ISERROR(VLOOKUP(B73,#REF!,6,FALSE)),"",VLOOKUP(B73,#REF!,6,FALSE))</f>
        <v/>
      </c>
      <c r="F73" s="20" t="str">
        <f>IF(ISERROR(VLOOKUP(B73,#REF!,4,FALSE)),"",VLOOKUP(B73,#REF!,4,FALSE))</f>
        <v/>
      </c>
      <c r="G73" s="20" t="str">
        <f>IF(ISERROR(VLOOKUP(B73,#REF!,8,FALSE)),"",VLOOKUP(B73,#REF!,8,FALSE))</f>
        <v/>
      </c>
      <c r="H73" s="20"/>
      <c r="I73" s="20"/>
      <c r="J73" s="20"/>
      <c r="K73" s="4"/>
      <c r="L73" s="27"/>
    </row>
    <row r="74" spans="1:12" ht="29.15" customHeight="1" x14ac:dyDescent="0.35">
      <c r="A74" s="20" t="str">
        <f>IF(ISERROR(VLOOKUP(B74,#REF!,9,FALSE)),"",VLOOKUP(B74,#REF!,9,FALSE))</f>
        <v/>
      </c>
      <c r="B74" s="20"/>
      <c r="C74" s="20" t="str">
        <f>IF(ISERROR(VLOOKUP(B74,#REF!,2,FALSE)),"",VLOOKUP(B74,#REF!,2,FALSE))</f>
        <v/>
      </c>
      <c r="D74" s="20" t="str">
        <f>IF(ISERROR(VLOOKUP(B74,#REF!,3,FALSE)),"",VLOOKUP(B74,#REF!,3,FALSE))</f>
        <v/>
      </c>
      <c r="E74" s="20" t="str">
        <f>IF(ISERROR(VLOOKUP(B74,#REF!,6,FALSE)),"",VLOOKUP(B74,#REF!,6,FALSE))</f>
        <v/>
      </c>
      <c r="F74" s="20" t="str">
        <f>IF(ISERROR(VLOOKUP(B74,#REF!,4,FALSE)),"",VLOOKUP(B74,#REF!,4,FALSE))</f>
        <v/>
      </c>
      <c r="G74" s="20" t="str">
        <f>IF(ISERROR(VLOOKUP(B74,#REF!,8,FALSE)),"",VLOOKUP(B74,#REF!,8,FALSE))</f>
        <v/>
      </c>
      <c r="H74" s="20"/>
      <c r="I74" s="20"/>
      <c r="J74" s="20"/>
      <c r="K74" s="4"/>
      <c r="L74" s="27"/>
    </row>
    <row r="75" spans="1:12" ht="29.15" customHeight="1" x14ac:dyDescent="0.35">
      <c r="A75" s="20" t="str">
        <f>IF(ISERROR(VLOOKUP(B75,#REF!,9,FALSE)),"",VLOOKUP(B75,#REF!,9,FALSE))</f>
        <v/>
      </c>
      <c r="B75" s="20"/>
      <c r="C75" s="20" t="str">
        <f>IF(ISERROR(VLOOKUP(B75,#REF!,2,FALSE)),"",VLOOKUP(B75,#REF!,2,FALSE))</f>
        <v/>
      </c>
      <c r="D75" s="20" t="str">
        <f>IF(ISERROR(VLOOKUP(B75,#REF!,3,FALSE)),"",VLOOKUP(B75,#REF!,3,FALSE))</f>
        <v/>
      </c>
      <c r="E75" s="20" t="str">
        <f>IF(ISERROR(VLOOKUP(B75,#REF!,6,FALSE)),"",VLOOKUP(B75,#REF!,6,FALSE))</f>
        <v/>
      </c>
      <c r="F75" s="20" t="str">
        <f>IF(ISERROR(VLOOKUP(B75,#REF!,4,FALSE)),"",VLOOKUP(B75,#REF!,4,FALSE))</f>
        <v/>
      </c>
      <c r="G75" s="20" t="str">
        <f>IF(ISERROR(VLOOKUP(B75,#REF!,8,FALSE)),"",VLOOKUP(B75,#REF!,8,FALSE))</f>
        <v/>
      </c>
      <c r="H75" s="20"/>
      <c r="I75" s="20"/>
      <c r="J75" s="20"/>
      <c r="K75" s="20"/>
      <c r="L75" s="53"/>
    </row>
    <row r="76" spans="1:12" ht="29.15" customHeight="1" x14ac:dyDescent="0.35">
      <c r="A76" s="20" t="str">
        <f>IF(ISERROR(VLOOKUP(B76,#REF!,9,FALSE)),"",VLOOKUP(B76,#REF!,9,FALSE))</f>
        <v/>
      </c>
      <c r="B76" s="20"/>
      <c r="C76" s="20" t="str">
        <f>IF(ISERROR(VLOOKUP(B76,#REF!,2,FALSE)),"",VLOOKUP(B76,#REF!,2,FALSE))</f>
        <v/>
      </c>
      <c r="D76" s="20" t="str">
        <f>IF(ISERROR(VLOOKUP(B76,#REF!,3,FALSE)),"",VLOOKUP(B76,#REF!,3,FALSE))</f>
        <v/>
      </c>
      <c r="E76" s="20" t="str">
        <f>IF(ISERROR(VLOOKUP(B76,#REF!,6,FALSE)),"",VLOOKUP(B76,#REF!,6,FALSE))</f>
        <v/>
      </c>
      <c r="F76" s="20" t="str">
        <f>IF(ISERROR(VLOOKUP(B76,#REF!,4,FALSE)),"",VLOOKUP(B76,#REF!,4,FALSE))</f>
        <v/>
      </c>
      <c r="G76" s="20" t="str">
        <f>IF(ISERROR(VLOOKUP(B76,#REF!,8,FALSE)),"",VLOOKUP(B76,#REF!,8,FALSE))</f>
        <v/>
      </c>
      <c r="H76" s="20"/>
      <c r="I76" s="20"/>
      <c r="J76" s="20"/>
      <c r="K76" s="20"/>
      <c r="L76" s="53"/>
    </row>
    <row r="77" spans="1:12" ht="29.15" customHeight="1" x14ac:dyDescent="0.35">
      <c r="A77" s="20" t="str">
        <f>IF(ISERROR(VLOOKUP(B77,#REF!,9,FALSE)),"",VLOOKUP(B77,#REF!,9,FALSE))</f>
        <v/>
      </c>
      <c r="B77" s="20"/>
      <c r="C77" s="20" t="str">
        <f>IF(ISERROR(VLOOKUP(B77,#REF!,2,FALSE)),"",VLOOKUP(B77,#REF!,2,FALSE))</f>
        <v/>
      </c>
      <c r="D77" s="20" t="str">
        <f>IF(ISERROR(VLOOKUP(B77,#REF!,3,FALSE)),"",VLOOKUP(B77,#REF!,3,FALSE))</f>
        <v/>
      </c>
      <c r="E77" s="20" t="str">
        <f>IF(ISERROR(VLOOKUP(B77,#REF!,6,FALSE)),"",VLOOKUP(B77,#REF!,6,FALSE))</f>
        <v/>
      </c>
      <c r="F77" s="20" t="str">
        <f>IF(ISERROR(VLOOKUP(B77,#REF!,4,FALSE)),"",VLOOKUP(B77,#REF!,4,FALSE))</f>
        <v/>
      </c>
      <c r="G77" s="20" t="str">
        <f>IF(ISERROR(VLOOKUP(B77,#REF!,8,FALSE)),"",VLOOKUP(B77,#REF!,8,FALSE))</f>
        <v/>
      </c>
      <c r="H77" s="20"/>
      <c r="I77" s="20"/>
      <c r="J77" s="20"/>
      <c r="K77" s="20"/>
      <c r="L77" s="53"/>
    </row>
    <row r="78" spans="1:12" ht="29.15" customHeight="1" x14ac:dyDescent="0.35">
      <c r="A78" s="21" t="str">
        <f>IF(ISERROR(VLOOKUP(B78,#REF!,9,FALSE)),"",VLOOKUP(B78,#REF!,9,FALSE))</f>
        <v/>
      </c>
      <c r="B78" s="21"/>
      <c r="C78" s="21" t="str">
        <f>IF(ISERROR(VLOOKUP(B78,#REF!,2,FALSE)),"",VLOOKUP(B78,#REF!,2,FALSE))</f>
        <v/>
      </c>
      <c r="D78" s="21" t="str">
        <f>IF(ISERROR(VLOOKUP(B78,#REF!,3,FALSE)),"",VLOOKUP(B78,#REF!,3,FALSE))</f>
        <v/>
      </c>
      <c r="E78" s="21" t="str">
        <f>IF(ISERROR(VLOOKUP(B78,#REF!,6,FALSE)),"",VLOOKUP(B78,#REF!,6,FALSE))</f>
        <v/>
      </c>
      <c r="F78" s="21" t="str">
        <f>IF(ISERROR(VLOOKUP(B78,#REF!,4,FALSE)),"",VLOOKUP(B78,#REF!,4,FALSE))</f>
        <v/>
      </c>
      <c r="G78" s="21" t="str">
        <f>IF(ISERROR(VLOOKUP(B78,#REF!,8,FALSE)),"",VLOOKUP(B78,#REF!,8,FALSE))</f>
        <v/>
      </c>
      <c r="H78" s="21"/>
      <c r="I78" s="21"/>
      <c r="J78" s="21"/>
      <c r="K78" s="21"/>
      <c r="L78" s="53"/>
    </row>
    <row r="79" spans="1:12" ht="29.15" customHeight="1" x14ac:dyDescent="0.35">
      <c r="A79" s="21" t="str">
        <f>IF(ISERROR(VLOOKUP(B79,#REF!,9,FALSE)),"",VLOOKUP(B79,#REF!,9,FALSE))</f>
        <v/>
      </c>
      <c r="B79" s="21"/>
      <c r="C79" s="21" t="str">
        <f>IF(ISERROR(VLOOKUP(B79,#REF!,2,FALSE)),"",VLOOKUP(B79,#REF!,2,FALSE))</f>
        <v/>
      </c>
      <c r="D79" s="21" t="str">
        <f>IF(ISERROR(VLOOKUP(B79,#REF!,3,FALSE)),"",VLOOKUP(B79,#REF!,3,FALSE))</f>
        <v/>
      </c>
      <c r="E79" s="21" t="str">
        <f>IF(ISERROR(VLOOKUP(B79,#REF!,6,FALSE)),"",VLOOKUP(B79,#REF!,6,FALSE))</f>
        <v/>
      </c>
      <c r="F79" s="21" t="str">
        <f>IF(ISERROR(VLOOKUP(B79,#REF!,4,FALSE)),"",VLOOKUP(B79,#REF!,4,FALSE))</f>
        <v/>
      </c>
      <c r="G79" s="21" t="str">
        <f>IF(ISERROR(VLOOKUP(B79,#REF!,8,FALSE)),"",VLOOKUP(B79,#REF!,8,FALSE))</f>
        <v/>
      </c>
      <c r="H79" s="21"/>
      <c r="I79" s="21"/>
      <c r="J79" s="21"/>
      <c r="K79" s="21"/>
      <c r="L79" s="53"/>
    </row>
    <row r="80" spans="1:12" ht="29.15" customHeight="1" x14ac:dyDescent="0.35">
      <c r="A80" s="21" t="str">
        <f>IF(ISERROR(VLOOKUP(B80,#REF!,9,FALSE)),"",VLOOKUP(B80,#REF!,9,FALSE))</f>
        <v/>
      </c>
      <c r="B80" s="21"/>
      <c r="C80" s="21" t="str">
        <f>IF(ISERROR(VLOOKUP(B80,#REF!,2,FALSE)),"",VLOOKUP(B80,#REF!,2,FALSE))</f>
        <v/>
      </c>
      <c r="D80" s="21" t="str">
        <f>IF(ISERROR(VLOOKUP(B80,#REF!,3,FALSE)),"",VLOOKUP(B80,#REF!,3,FALSE))</f>
        <v/>
      </c>
      <c r="E80" s="21" t="str">
        <f>IF(ISERROR(VLOOKUP(B80,#REF!,6,FALSE)),"",VLOOKUP(B80,#REF!,6,FALSE))</f>
        <v/>
      </c>
      <c r="F80" s="21" t="str">
        <f>IF(ISERROR(VLOOKUP(B80,#REF!,4,FALSE)),"",VLOOKUP(B80,#REF!,4,FALSE))</f>
        <v/>
      </c>
      <c r="G80" s="21" t="str">
        <f>IF(ISERROR(VLOOKUP(B80,#REF!,8,FALSE)),"",VLOOKUP(B80,#REF!,8,FALSE))</f>
        <v/>
      </c>
      <c r="H80" s="21"/>
      <c r="I80" s="21"/>
      <c r="J80" s="21"/>
      <c r="K80" s="21"/>
      <c r="L80" s="53"/>
    </row>
    <row r="81" spans="1:12" ht="29.15" customHeight="1" x14ac:dyDescent="0.35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/>
      <c r="J81" s="21"/>
      <c r="K81" s="21"/>
      <c r="L81" s="53"/>
    </row>
    <row r="82" spans="1:12" ht="29.15" customHeight="1" x14ac:dyDescent="0.35">
      <c r="A82" s="21" t="str">
        <f>IF(ISERROR(VLOOKUP(B82,#REF!,9,FALSE)),"",VLOOKUP(B82,#REF!,9,FALSE))</f>
        <v/>
      </c>
      <c r="B82" s="21"/>
      <c r="C82" s="21" t="str">
        <f>IF(ISERROR(VLOOKUP(B82,#REF!,2,FALSE)),"",VLOOKUP(B82,#REF!,2,FALSE))</f>
        <v/>
      </c>
      <c r="D82" s="21" t="str">
        <f>IF(ISERROR(VLOOKUP(B82,#REF!,3,FALSE)),"",VLOOKUP(B82,#REF!,3,FALSE))</f>
        <v/>
      </c>
      <c r="E82" s="21" t="str">
        <f>IF(ISERROR(VLOOKUP(B82,#REF!,6,FALSE)),"",VLOOKUP(B82,#REF!,6,FALSE))</f>
        <v/>
      </c>
      <c r="F82" s="21" t="str">
        <f>IF(ISERROR(VLOOKUP(B82,#REF!,4,FALSE)),"",VLOOKUP(B82,#REF!,4,FALSE))</f>
        <v/>
      </c>
      <c r="G82" s="21" t="str">
        <f>IF(ISERROR(VLOOKUP(B82,#REF!,8,FALSE)),"",VLOOKUP(B82,#REF!,8,FALSE))</f>
        <v/>
      </c>
      <c r="H82" s="21"/>
      <c r="I82" s="21"/>
      <c r="J82" s="21"/>
      <c r="K82" s="21"/>
      <c r="L82" s="53"/>
    </row>
    <row r="83" spans="1:12" ht="29.15" customHeight="1" x14ac:dyDescent="0.35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/>
      <c r="J83" s="21"/>
      <c r="K83" s="21"/>
      <c r="L83" s="53"/>
    </row>
    <row r="84" spans="1:12" ht="29.15" customHeight="1" x14ac:dyDescent="0.35">
      <c r="A84" s="21" t="str">
        <f>IF(ISERROR(VLOOKUP(B84,#REF!,9,FALSE)),"",VLOOKUP(B84,#REF!,9,FALSE))</f>
        <v/>
      </c>
      <c r="B84" s="21"/>
      <c r="C84" s="21" t="str">
        <f>IF(ISERROR(VLOOKUP(B84,#REF!,2,FALSE)),"",VLOOKUP(B84,#REF!,2,FALSE))</f>
        <v/>
      </c>
      <c r="D84" s="21" t="str">
        <f>IF(ISERROR(VLOOKUP(B84,#REF!,3,FALSE)),"",VLOOKUP(B84,#REF!,3,FALSE))</f>
        <v/>
      </c>
      <c r="E84" s="21" t="str">
        <f>IF(ISERROR(VLOOKUP(B84,#REF!,6,FALSE)),"",VLOOKUP(B84,#REF!,6,FALSE))</f>
        <v/>
      </c>
      <c r="F84" s="21" t="str">
        <f>IF(ISERROR(VLOOKUP(B84,#REF!,4,FALSE)),"",VLOOKUP(B84,#REF!,4,FALSE))</f>
        <v/>
      </c>
      <c r="G84" s="21" t="str">
        <f>IF(ISERROR(VLOOKUP(B84,#REF!,8,FALSE)),"",VLOOKUP(B84,#REF!,8,FALSE))</f>
        <v/>
      </c>
      <c r="H84" s="21"/>
      <c r="I84" s="21"/>
      <c r="J84" s="21"/>
      <c r="K84" s="21"/>
      <c r="L84" s="53"/>
    </row>
    <row r="85" spans="1:12" ht="29.15" customHeight="1" x14ac:dyDescent="0.35">
      <c r="A85" s="21" t="str">
        <f>IF(ISERROR(VLOOKUP(B85,#REF!,9,FALSE)),"",VLOOKUP(B85,#REF!,9,FALSE))</f>
        <v/>
      </c>
      <c r="B85" s="21"/>
      <c r="C85" s="21" t="str">
        <f>IF(ISERROR(VLOOKUP(B85,#REF!,2,FALSE)),"",VLOOKUP(B85,#REF!,2,FALSE))</f>
        <v/>
      </c>
      <c r="D85" s="21" t="str">
        <f>IF(ISERROR(VLOOKUP(B85,#REF!,3,FALSE)),"",VLOOKUP(B85,#REF!,3,FALSE))</f>
        <v/>
      </c>
      <c r="E85" s="21" t="str">
        <f>IF(ISERROR(VLOOKUP(B85,#REF!,6,FALSE)),"",VLOOKUP(B85,#REF!,6,FALSE))</f>
        <v/>
      </c>
      <c r="F85" s="21" t="str">
        <f>IF(ISERROR(VLOOKUP(B85,#REF!,4,FALSE)),"",VLOOKUP(B85,#REF!,4,FALSE))</f>
        <v/>
      </c>
      <c r="G85" s="21" t="str">
        <f>IF(ISERROR(VLOOKUP(B85,#REF!,8,FALSE)),"",VLOOKUP(B85,#REF!,8,FALSE))</f>
        <v/>
      </c>
      <c r="H85" s="21"/>
      <c r="I85" s="21"/>
      <c r="J85" s="21"/>
      <c r="K85" s="21"/>
      <c r="L85" s="53"/>
    </row>
    <row r="86" spans="1:12" ht="29.15" customHeight="1" x14ac:dyDescent="0.35">
      <c r="A86" s="21" t="str">
        <f>IF(ISERROR(VLOOKUP(B86,#REF!,9,FALSE)),"",VLOOKUP(B86,#REF!,9,FALSE))</f>
        <v/>
      </c>
      <c r="B86" s="21"/>
      <c r="C86" s="21" t="str">
        <f>IF(ISERROR(VLOOKUP(B86,#REF!,2,FALSE)),"",VLOOKUP(B86,#REF!,2,FALSE))</f>
        <v/>
      </c>
      <c r="D86" s="21" t="str">
        <f>IF(ISERROR(VLOOKUP(B86,#REF!,3,FALSE)),"",VLOOKUP(B86,#REF!,3,FALSE))</f>
        <v/>
      </c>
      <c r="E86" s="21" t="str">
        <f>IF(ISERROR(VLOOKUP(B86,#REF!,6,FALSE)),"",VLOOKUP(B86,#REF!,6,FALSE))</f>
        <v/>
      </c>
      <c r="F86" s="21" t="str">
        <f>IF(ISERROR(VLOOKUP(B86,#REF!,4,FALSE)),"",VLOOKUP(B86,#REF!,4,FALSE))</f>
        <v/>
      </c>
      <c r="G86" s="21" t="str">
        <f>IF(ISERROR(VLOOKUP(B86,#REF!,8,FALSE)),"",VLOOKUP(B86,#REF!,8,FALSE))</f>
        <v/>
      </c>
      <c r="H86" s="21"/>
      <c r="I86" s="21"/>
      <c r="J86" s="21"/>
      <c r="K86" s="21"/>
      <c r="L86" s="53"/>
    </row>
    <row r="87" spans="1:12" ht="29.15" customHeight="1" x14ac:dyDescent="0.35">
      <c r="A87" s="21" t="str">
        <f>IF(ISERROR(VLOOKUP(B87,#REF!,9,FALSE)),"",VLOOKUP(B87,#REF!,9,FALSE))</f>
        <v/>
      </c>
      <c r="B87" s="21"/>
      <c r="C87" s="21" t="str">
        <f>IF(ISERROR(VLOOKUP(B87,#REF!,2,FALSE)),"",VLOOKUP(B87,#REF!,2,FALSE))</f>
        <v/>
      </c>
      <c r="D87" s="21" t="str">
        <f>IF(ISERROR(VLOOKUP(B87,#REF!,3,FALSE)),"",VLOOKUP(B87,#REF!,3,FALSE))</f>
        <v/>
      </c>
      <c r="E87" s="21" t="str">
        <f>IF(ISERROR(VLOOKUP(B87,#REF!,6,FALSE)),"",VLOOKUP(B87,#REF!,6,FALSE))</f>
        <v/>
      </c>
      <c r="F87" s="21" t="str">
        <f>IF(ISERROR(VLOOKUP(B87,#REF!,4,FALSE)),"",VLOOKUP(B87,#REF!,4,FALSE))</f>
        <v/>
      </c>
      <c r="G87" s="21" t="str">
        <f>IF(ISERROR(VLOOKUP(B87,#REF!,8,FALSE)),"",VLOOKUP(B87,#REF!,8,FALSE))</f>
        <v/>
      </c>
      <c r="H87" s="21"/>
      <c r="I87" s="21"/>
      <c r="J87" s="21"/>
      <c r="K87" s="21"/>
      <c r="L87" s="53"/>
    </row>
    <row r="88" spans="1:12" ht="29.15" customHeight="1" x14ac:dyDescent="0.35">
      <c r="A88" s="20" t="str">
        <f>IF(ISERROR(VLOOKUP(B88,#REF!,9,FALSE)),"",VLOOKUP(B88,#REF!,9,FALSE))</f>
        <v/>
      </c>
      <c r="B88" s="20"/>
      <c r="C88" s="20" t="str">
        <f>IF(ISERROR(VLOOKUP(B88,#REF!,2,FALSE)),"",VLOOKUP(B88,#REF!,2,FALSE))</f>
        <v/>
      </c>
      <c r="D88" s="20" t="str">
        <f>IF(ISERROR(VLOOKUP(B88,#REF!,3,FALSE)),"",VLOOKUP(B88,#REF!,3,FALSE))</f>
        <v/>
      </c>
      <c r="E88" s="20" t="str">
        <f>IF(ISERROR(VLOOKUP(B88,#REF!,6,FALSE)),"",VLOOKUP(B88,#REF!,6,FALSE))</f>
        <v/>
      </c>
      <c r="F88" s="20" t="str">
        <f>IF(ISERROR(VLOOKUP(B88,#REF!,4,FALSE)),"",VLOOKUP(B88,#REF!,4,FALSE))</f>
        <v/>
      </c>
      <c r="G88" s="20" t="str">
        <f>IF(ISERROR(VLOOKUP(B88,#REF!,8,FALSE)),"",VLOOKUP(B88,#REF!,8,FALSE))</f>
        <v/>
      </c>
      <c r="H88" s="20"/>
      <c r="I88" s="20"/>
      <c r="J88" s="20"/>
      <c r="K88" s="20"/>
      <c r="L88" s="53"/>
    </row>
    <row r="89" spans="1:12" ht="29.15" customHeight="1" x14ac:dyDescent="0.35">
      <c r="A89" s="20" t="str">
        <f>IF(ISERROR(VLOOKUP(B89,#REF!,9,FALSE)),"",VLOOKUP(B89,#REF!,9,FALSE))</f>
        <v/>
      </c>
      <c r="B89" s="20"/>
      <c r="C89" s="20" t="str">
        <f>IF(ISERROR(VLOOKUP(B89,#REF!,2,FALSE)),"",VLOOKUP(B89,#REF!,2,FALSE))</f>
        <v/>
      </c>
      <c r="D89" s="20" t="str">
        <f>IF(ISERROR(VLOOKUP(B89,#REF!,3,FALSE)),"",VLOOKUP(B89,#REF!,3,FALSE))</f>
        <v/>
      </c>
      <c r="E89" s="20" t="str">
        <f>IF(ISERROR(VLOOKUP(B89,#REF!,6,FALSE)),"",VLOOKUP(B89,#REF!,6,FALSE))</f>
        <v/>
      </c>
      <c r="F89" s="20" t="str">
        <f>IF(ISERROR(VLOOKUP(B89,#REF!,4,FALSE)),"",VLOOKUP(B89,#REF!,4,FALSE))</f>
        <v/>
      </c>
      <c r="G89" s="20" t="str">
        <f>IF(ISERROR(VLOOKUP(B89,#REF!,8,FALSE)),"",VLOOKUP(B89,#REF!,8,FALSE))</f>
        <v/>
      </c>
      <c r="H89" s="20"/>
      <c r="I89" s="20"/>
      <c r="J89" s="20"/>
      <c r="K89" s="20"/>
      <c r="L89" s="53"/>
    </row>
    <row r="90" spans="1:12" ht="29.15" customHeight="1" x14ac:dyDescent="0.35">
      <c r="A90" s="20" t="str">
        <f>IF(ISERROR(VLOOKUP(B90,#REF!,9,FALSE)),"",VLOOKUP(B90,#REF!,9,FALSE))</f>
        <v/>
      </c>
      <c r="B90" s="20"/>
      <c r="C90" s="20" t="str">
        <f>IF(ISERROR(VLOOKUP(B90,#REF!,2,FALSE)),"",VLOOKUP(B90,#REF!,2,FALSE))</f>
        <v/>
      </c>
      <c r="D90" s="20" t="str">
        <f>IF(ISERROR(VLOOKUP(B90,#REF!,3,FALSE)),"",VLOOKUP(B90,#REF!,3,FALSE))</f>
        <v/>
      </c>
      <c r="E90" s="20" t="str">
        <f>IF(ISERROR(VLOOKUP(B90,#REF!,6,FALSE)),"",VLOOKUP(B90,#REF!,6,FALSE))</f>
        <v/>
      </c>
      <c r="F90" s="20" t="str">
        <f>IF(ISERROR(VLOOKUP(B90,#REF!,4,FALSE)),"",VLOOKUP(B90,#REF!,4,FALSE))</f>
        <v/>
      </c>
      <c r="G90" s="20" t="str">
        <f>IF(ISERROR(VLOOKUP(B90,#REF!,8,FALSE)),"",VLOOKUP(B90,#REF!,8,FALSE))</f>
        <v/>
      </c>
      <c r="H90" s="20"/>
      <c r="I90" s="20"/>
      <c r="J90" s="20"/>
      <c r="K90" s="20"/>
      <c r="L90" s="53"/>
    </row>
    <row r="91" spans="1:12" ht="29.15" customHeight="1" x14ac:dyDescent="0.35">
      <c r="A91" s="20" t="str">
        <f>IF(ISERROR(VLOOKUP(B91,#REF!,9,FALSE)),"",VLOOKUP(B91,#REF!,9,FALSE))</f>
        <v/>
      </c>
      <c r="B91" s="20"/>
      <c r="C91" s="20" t="str">
        <f>IF(ISERROR(VLOOKUP(B91,#REF!,2,FALSE)),"",VLOOKUP(B91,#REF!,2,FALSE))</f>
        <v/>
      </c>
      <c r="D91" s="20" t="str">
        <f>IF(ISERROR(VLOOKUP(B91,#REF!,3,FALSE)),"",VLOOKUP(B91,#REF!,3,FALSE))</f>
        <v/>
      </c>
      <c r="E91" s="20" t="str">
        <f>IF(ISERROR(VLOOKUP(B91,#REF!,6,FALSE)),"",VLOOKUP(B91,#REF!,6,FALSE))</f>
        <v/>
      </c>
      <c r="F91" s="20" t="str">
        <f>IF(ISERROR(VLOOKUP(B91,#REF!,4,FALSE)),"",VLOOKUP(B91,#REF!,4,FALSE))</f>
        <v/>
      </c>
      <c r="G91" s="20" t="str">
        <f>IF(ISERROR(VLOOKUP(B91,#REF!,8,FALSE)),"",VLOOKUP(B91,#REF!,8,FALSE))</f>
        <v/>
      </c>
      <c r="H91" s="20"/>
      <c r="I91" s="20"/>
      <c r="J91" s="20"/>
      <c r="K91" s="20"/>
      <c r="L91" s="53"/>
    </row>
    <row r="92" spans="1:12" ht="29.15" customHeight="1" x14ac:dyDescent="0.35">
      <c r="A92" s="20" t="str">
        <f>IF(ISERROR(VLOOKUP(B92,#REF!,9,FALSE)),"",VLOOKUP(B92,#REF!,9,FALSE))</f>
        <v/>
      </c>
      <c r="B92" s="20"/>
      <c r="C92" s="20" t="str">
        <f>IF(ISERROR(VLOOKUP(B92,#REF!,2,FALSE)),"",VLOOKUP(B92,#REF!,2,FALSE))</f>
        <v/>
      </c>
      <c r="D92" s="20" t="str">
        <f>IF(ISERROR(VLOOKUP(B92,#REF!,3,FALSE)),"",VLOOKUP(B92,#REF!,3,FALSE))</f>
        <v/>
      </c>
      <c r="E92" s="20" t="str">
        <f>IF(ISERROR(VLOOKUP(B92,#REF!,6,FALSE)),"",VLOOKUP(B92,#REF!,6,FALSE))</f>
        <v/>
      </c>
      <c r="F92" s="20" t="str">
        <f>IF(ISERROR(VLOOKUP(B92,#REF!,4,FALSE)),"",VLOOKUP(B92,#REF!,4,FALSE))</f>
        <v/>
      </c>
      <c r="G92" s="20" t="str">
        <f>IF(ISERROR(VLOOKUP(B92,#REF!,8,FALSE)),"",VLOOKUP(B92,#REF!,8,FALSE))</f>
        <v/>
      </c>
      <c r="H92" s="20"/>
      <c r="I92" s="20"/>
      <c r="J92" s="20"/>
      <c r="K92" s="20"/>
      <c r="L92" s="53"/>
    </row>
    <row r="93" spans="1:12" ht="29.15" customHeight="1" x14ac:dyDescent="0.35">
      <c r="A93" s="20" t="str">
        <f>IF(ISERROR(VLOOKUP(B93,#REF!,9,FALSE)),"",VLOOKUP(B93,#REF!,9,FALSE))</f>
        <v/>
      </c>
      <c r="B93" s="20"/>
      <c r="C93" s="20" t="str">
        <f>IF(ISERROR(VLOOKUP(B93,#REF!,2,FALSE)),"",VLOOKUP(B93,#REF!,2,FALSE))</f>
        <v/>
      </c>
      <c r="D93" s="20" t="str">
        <f>IF(ISERROR(VLOOKUP(B93,#REF!,3,FALSE)),"",VLOOKUP(B93,#REF!,3,FALSE))</f>
        <v/>
      </c>
      <c r="E93" s="20" t="str">
        <f>IF(ISERROR(VLOOKUP(B93,#REF!,6,FALSE)),"",VLOOKUP(B93,#REF!,6,FALSE))</f>
        <v/>
      </c>
      <c r="F93" s="20" t="str">
        <f>IF(ISERROR(VLOOKUP(B93,#REF!,4,FALSE)),"",VLOOKUP(B93,#REF!,4,FALSE))</f>
        <v/>
      </c>
      <c r="G93" s="20" t="str">
        <f>IF(ISERROR(VLOOKUP(B93,#REF!,8,FALSE)),"",VLOOKUP(B93,#REF!,8,FALSE))</f>
        <v/>
      </c>
      <c r="H93" s="20"/>
      <c r="I93" s="20"/>
      <c r="J93" s="20"/>
      <c r="K93" s="20"/>
      <c r="L93" s="53"/>
    </row>
    <row r="94" spans="1:12" ht="29.15" customHeight="1" x14ac:dyDescent="0.35">
      <c r="A94" s="20" t="str">
        <f>IF(ISERROR(VLOOKUP(B94,#REF!,9,FALSE)),"",VLOOKUP(B94,#REF!,9,FALSE))</f>
        <v/>
      </c>
      <c r="B94" s="20"/>
      <c r="C94" s="20" t="str">
        <f>IF(ISERROR(VLOOKUP(B94,#REF!,2,FALSE)),"",VLOOKUP(B94,#REF!,2,FALSE))</f>
        <v/>
      </c>
      <c r="D94" s="20" t="str">
        <f>IF(ISERROR(VLOOKUP(B94,#REF!,3,FALSE)),"",VLOOKUP(B94,#REF!,3,FALSE))</f>
        <v/>
      </c>
      <c r="E94" s="20" t="str">
        <f>IF(ISERROR(VLOOKUP(B94,#REF!,6,FALSE)),"",VLOOKUP(B94,#REF!,6,FALSE))</f>
        <v/>
      </c>
      <c r="F94" s="20" t="str">
        <f>IF(ISERROR(VLOOKUP(B94,#REF!,4,FALSE)),"",VLOOKUP(B94,#REF!,4,FALSE))</f>
        <v/>
      </c>
      <c r="G94" s="20" t="str">
        <f>IF(ISERROR(VLOOKUP(B94,#REF!,8,FALSE)),"",VLOOKUP(B94,#REF!,8,FALSE))</f>
        <v/>
      </c>
      <c r="H94" s="20"/>
      <c r="I94" s="20" t="str">
        <f>IF(ISERROR(VLOOKUP(B94,#REF!,7,FALSE)),"",VLOOKUP(B94,#REF!,7,FALSE))</f>
        <v/>
      </c>
      <c r="J94" s="20"/>
      <c r="K94" s="20"/>
      <c r="L94" s="53"/>
    </row>
    <row r="95" spans="1:12" ht="29.15" customHeight="1" x14ac:dyDescent="0.35">
      <c r="A95" s="20" t="str">
        <f>IF(ISERROR(VLOOKUP(B95,#REF!,9,FALSE)),"",VLOOKUP(B95,#REF!,9,FALSE))</f>
        <v/>
      </c>
      <c r="B95" s="20"/>
      <c r="C95" s="20" t="str">
        <f>IF(ISERROR(VLOOKUP(B95,#REF!,2,FALSE)),"",VLOOKUP(B95,#REF!,2,FALSE))</f>
        <v/>
      </c>
      <c r="D95" s="20" t="str">
        <f>IF(ISERROR(VLOOKUP(B95,#REF!,3,FALSE)),"",VLOOKUP(B95,#REF!,3,FALSE))</f>
        <v/>
      </c>
      <c r="E95" s="20" t="str">
        <f>IF(ISERROR(VLOOKUP(B95,#REF!,6,FALSE)),"",VLOOKUP(B95,#REF!,6,FALSE))</f>
        <v/>
      </c>
      <c r="F95" s="20" t="str">
        <f>IF(ISERROR(VLOOKUP(B95,#REF!,4,FALSE)),"",VLOOKUP(B95,#REF!,4,FALSE))</f>
        <v/>
      </c>
      <c r="G95" s="20" t="str">
        <f>IF(ISERROR(VLOOKUP(B95,#REF!,8,FALSE)),"",VLOOKUP(B95,#REF!,8,FALSE))</f>
        <v/>
      </c>
      <c r="H95" s="20"/>
      <c r="I95" s="20" t="str">
        <f>IF(ISERROR(VLOOKUP(B95,#REF!,7,FALSE)),"",VLOOKUP(B95,#REF!,7,FALSE))</f>
        <v/>
      </c>
      <c r="J95" s="20"/>
      <c r="K95" s="20"/>
      <c r="L95" s="53"/>
    </row>
    <row r="96" spans="1:12" ht="29.15" customHeight="1" x14ac:dyDescent="0.35">
      <c r="A96" s="20" t="str">
        <f>IF(ISERROR(VLOOKUP(B96,#REF!,9,FALSE)),"",VLOOKUP(B96,#REF!,9,FALSE))</f>
        <v/>
      </c>
      <c r="B96" s="20"/>
      <c r="C96" s="20" t="str">
        <f>IF(ISERROR(VLOOKUP(B96,#REF!,2,FALSE)),"",VLOOKUP(B96,#REF!,2,FALSE))</f>
        <v/>
      </c>
      <c r="D96" s="20" t="str">
        <f>IF(ISERROR(VLOOKUP(B96,#REF!,3,FALSE)),"",VLOOKUP(B96,#REF!,3,FALSE))</f>
        <v/>
      </c>
      <c r="E96" s="20" t="str">
        <f>IF(ISERROR(VLOOKUP(B96,#REF!,6,FALSE)),"",VLOOKUP(B96,#REF!,6,FALSE))</f>
        <v/>
      </c>
      <c r="F96" s="20" t="str">
        <f>IF(ISERROR(VLOOKUP(B96,#REF!,4,FALSE)),"",VLOOKUP(B96,#REF!,4,FALSE))</f>
        <v/>
      </c>
      <c r="G96" s="20" t="str">
        <f>IF(ISERROR(VLOOKUP(B96,#REF!,8,FALSE)),"",VLOOKUP(B96,#REF!,8,FALSE))</f>
        <v/>
      </c>
      <c r="H96" s="20"/>
      <c r="I96" s="20" t="str">
        <f>IF(ISERROR(VLOOKUP(B96,#REF!,7,FALSE)),"",VLOOKUP(B96,#REF!,7,FALSE))</f>
        <v/>
      </c>
      <c r="J96" s="20"/>
      <c r="K96" s="20"/>
      <c r="L96" s="53"/>
    </row>
    <row r="97" spans="1:12" ht="29.15" customHeight="1" x14ac:dyDescent="0.35">
      <c r="A97" s="20" t="str">
        <f>IF(ISERROR(VLOOKUP(B97,#REF!,9,FALSE)),"",VLOOKUP(B97,#REF!,9,FALSE))</f>
        <v/>
      </c>
      <c r="B97" s="20"/>
      <c r="C97" s="20" t="str">
        <f>IF(ISERROR(VLOOKUP(B97,#REF!,2,FALSE)),"",VLOOKUP(B97,#REF!,2,FALSE))</f>
        <v/>
      </c>
      <c r="D97" s="20" t="str">
        <f>IF(ISERROR(VLOOKUP(B97,#REF!,3,FALSE)),"",VLOOKUP(B97,#REF!,3,FALSE))</f>
        <v/>
      </c>
      <c r="E97" s="20" t="str">
        <f>IF(ISERROR(VLOOKUP(B97,#REF!,6,FALSE)),"",VLOOKUP(B97,#REF!,6,FALSE))</f>
        <v/>
      </c>
      <c r="F97" s="20" t="str">
        <f>IF(ISERROR(VLOOKUP(B97,#REF!,4,FALSE)),"",VLOOKUP(B97,#REF!,4,FALSE))</f>
        <v/>
      </c>
      <c r="G97" s="20" t="str">
        <f>IF(ISERROR(VLOOKUP(B97,#REF!,8,FALSE)),"",VLOOKUP(B97,#REF!,8,FALSE))</f>
        <v/>
      </c>
      <c r="H97" s="20"/>
      <c r="I97" s="20" t="str">
        <f>IF(ISERROR(VLOOKUP(B97,#REF!,7,FALSE)),"",VLOOKUP(B97,#REF!,7,FALSE))</f>
        <v/>
      </c>
      <c r="J97" s="20"/>
      <c r="K97" s="20"/>
      <c r="L97" s="53"/>
    </row>
    <row r="98" spans="1:12" ht="29.15" customHeight="1" x14ac:dyDescent="0.35">
      <c r="A98" s="21" t="str">
        <f>IF(ISERROR(VLOOKUP(B98,#REF!,9,FALSE)),"",VLOOKUP(B98,#REF!,9,FALSE))</f>
        <v/>
      </c>
      <c r="B98" s="21"/>
      <c r="C98" s="21" t="str">
        <f>IF(ISERROR(VLOOKUP(B98,#REF!,2,FALSE)),"",VLOOKUP(B98,#REF!,2,FALSE))</f>
        <v/>
      </c>
      <c r="D98" s="21" t="str">
        <f>IF(ISERROR(VLOOKUP(B98,#REF!,3,FALSE)),"",VLOOKUP(B98,#REF!,3,FALSE))</f>
        <v/>
      </c>
      <c r="E98" s="21" t="str">
        <f>IF(ISERROR(VLOOKUP(B98,#REF!,6,FALSE)),"",VLOOKUP(B98,#REF!,6,FALSE))</f>
        <v/>
      </c>
      <c r="F98" s="21" t="str">
        <f>IF(ISERROR(VLOOKUP(B98,#REF!,4,FALSE)),"",VLOOKUP(B98,#REF!,4,FALSE))</f>
        <v/>
      </c>
      <c r="G98" s="21" t="str">
        <f>IF(ISERROR(VLOOKUP(B98,#REF!,8,FALSE)),"",VLOOKUP(B98,#REF!,8,FALSE))</f>
        <v/>
      </c>
      <c r="H98" s="21"/>
      <c r="I98" s="21" t="str">
        <f>IF(ISERROR(VLOOKUP(B98,#REF!,7,FALSE)),"",VLOOKUP(B98,#REF!,7,FALSE))</f>
        <v/>
      </c>
      <c r="J98" s="21"/>
      <c r="K98" s="21"/>
      <c r="L98" s="53"/>
    </row>
    <row r="99" spans="1:12" ht="29.15" customHeight="1" x14ac:dyDescent="0.35">
      <c r="A99" s="21" t="str">
        <f>IF(ISERROR(VLOOKUP(B99,#REF!,9,FALSE)),"",VLOOKUP(B99,#REF!,9,FALSE))</f>
        <v/>
      </c>
      <c r="B99" s="21"/>
      <c r="C99" s="21" t="str">
        <f>IF(ISERROR(VLOOKUP(B99,#REF!,2,FALSE)),"",VLOOKUP(B99,#REF!,2,FALSE))</f>
        <v/>
      </c>
      <c r="D99" s="21" t="str">
        <f>IF(ISERROR(VLOOKUP(B99,#REF!,3,FALSE)),"",VLOOKUP(B99,#REF!,3,FALSE))</f>
        <v/>
      </c>
      <c r="E99" s="21" t="str">
        <f>IF(ISERROR(VLOOKUP(B99,#REF!,6,FALSE)),"",VLOOKUP(B99,#REF!,6,FALSE))</f>
        <v/>
      </c>
      <c r="F99" s="21" t="str">
        <f>IF(ISERROR(VLOOKUP(B99,#REF!,4,FALSE)),"",VLOOKUP(B99,#REF!,4,FALSE))</f>
        <v/>
      </c>
      <c r="G99" s="21" t="str">
        <f>IF(ISERROR(VLOOKUP(B99,#REF!,8,FALSE)),"",VLOOKUP(B99,#REF!,8,FALSE))</f>
        <v/>
      </c>
      <c r="H99" s="21"/>
      <c r="I99" s="21" t="str">
        <f>IF(ISERROR(VLOOKUP(B99,#REF!,7,FALSE)),"",VLOOKUP(B99,#REF!,7,FALSE))</f>
        <v/>
      </c>
      <c r="J99" s="21"/>
      <c r="K99" s="21"/>
      <c r="L99" s="53"/>
    </row>
    <row r="100" spans="1:12" ht="29.15" customHeight="1" x14ac:dyDescent="0.35">
      <c r="A100" s="21" t="str">
        <f>IF(ISERROR(VLOOKUP(B100,#REF!,9,FALSE)),"",VLOOKUP(B100,#REF!,9,FALSE))</f>
        <v/>
      </c>
      <c r="B100" s="21"/>
      <c r="C100" s="21" t="str">
        <f>IF(ISERROR(VLOOKUP(B100,#REF!,2,FALSE)),"",VLOOKUP(B100,#REF!,2,FALSE))</f>
        <v/>
      </c>
      <c r="D100" s="21" t="str">
        <f>IF(ISERROR(VLOOKUP(B100,#REF!,3,FALSE)),"",VLOOKUP(B100,#REF!,3,FALSE))</f>
        <v/>
      </c>
      <c r="E100" s="21" t="str">
        <f>IF(ISERROR(VLOOKUP(B100,#REF!,6,FALSE)),"",VLOOKUP(B100,#REF!,6,FALSE))</f>
        <v/>
      </c>
      <c r="F100" s="21" t="str">
        <f>IF(ISERROR(VLOOKUP(B100,#REF!,4,FALSE)),"",VLOOKUP(B100,#REF!,4,FALSE))</f>
        <v/>
      </c>
      <c r="G100" s="21" t="str">
        <f>IF(ISERROR(VLOOKUP(B100,#REF!,8,FALSE)),"",VLOOKUP(B100,#REF!,8,FALSE))</f>
        <v/>
      </c>
      <c r="H100" s="21"/>
      <c r="I100" s="21" t="str">
        <f>IF(ISERROR(VLOOKUP(B100,#REF!,7,FALSE)),"",VLOOKUP(B100,#REF!,7,FALSE))</f>
        <v/>
      </c>
      <c r="J100" s="21"/>
      <c r="K100" s="21"/>
      <c r="L100" s="53"/>
    </row>
  </sheetData>
  <mergeCells count="29">
    <mergeCell ref="B1:C2"/>
    <mergeCell ref="D1:F1"/>
    <mergeCell ref="G1:I1"/>
    <mergeCell ref="J1:K1"/>
    <mergeCell ref="D2:F2"/>
    <mergeCell ref="G2:I2"/>
    <mergeCell ref="J2:K2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A6:A7"/>
    <mergeCell ref="B6:B7"/>
    <mergeCell ref="C6:D7"/>
    <mergeCell ref="E6:E7"/>
    <mergeCell ref="F6:F7"/>
    <mergeCell ref="J6:J7"/>
    <mergeCell ref="K6:K7"/>
    <mergeCell ref="L1:L5"/>
    <mergeCell ref="L6:L7"/>
    <mergeCell ref="J3:K3"/>
    <mergeCell ref="J4:K5"/>
  </mergeCells>
  <conditionalFormatting sqref="B8:B100">
    <cfRule type="duplicateValues" dxfId="8" priority="2"/>
  </conditionalFormatting>
  <conditionalFormatting sqref="B8:B74">
    <cfRule type="duplicateValues" dxfId="7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100"/>
  <sheetViews>
    <sheetView zoomScale="84" zoomScaleNormal="84" workbookViewId="0">
      <pane ySplit="7" topLeftCell="A23" activePane="bottomLeft" state="frozen"/>
      <selection pane="bottomLeft" activeCell="F17" sqref="F17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103"/>
      <c r="C1" s="104"/>
      <c r="D1" s="107" t="s">
        <v>5</v>
      </c>
      <c r="E1" s="108"/>
      <c r="F1" s="108"/>
      <c r="G1" s="109" t="s">
        <v>0</v>
      </c>
      <c r="H1" s="108"/>
      <c r="I1" s="108"/>
      <c r="J1" s="110" t="s">
        <v>756</v>
      </c>
      <c r="K1" s="108"/>
      <c r="L1" s="111">
        <f>COUNTA(B8:B100)</f>
        <v>35</v>
      </c>
    </row>
    <row r="2" spans="1:12" ht="30" customHeight="1" x14ac:dyDescent="0.35">
      <c r="B2" s="105"/>
      <c r="C2" s="106"/>
      <c r="D2" s="114" t="s">
        <v>777</v>
      </c>
      <c r="E2" s="115"/>
      <c r="F2" s="116"/>
      <c r="G2" s="117" t="s">
        <v>778</v>
      </c>
      <c r="H2" s="118"/>
      <c r="I2" s="118"/>
      <c r="J2" s="119" t="s">
        <v>779</v>
      </c>
      <c r="K2" s="119"/>
      <c r="L2" s="112"/>
    </row>
    <row r="3" spans="1:12" ht="19.5" customHeight="1" x14ac:dyDescent="0.35">
      <c r="B3" s="120" t="s">
        <v>6</v>
      </c>
      <c r="C3" s="121"/>
      <c r="D3" s="39" t="s">
        <v>4</v>
      </c>
      <c r="E3" s="122"/>
      <c r="F3" s="3" t="s">
        <v>2</v>
      </c>
      <c r="G3" s="125" t="s">
        <v>3</v>
      </c>
      <c r="H3" s="126"/>
      <c r="I3" s="127"/>
      <c r="J3" s="110" t="s">
        <v>1</v>
      </c>
      <c r="K3" s="108"/>
      <c r="L3" s="112"/>
    </row>
    <row r="4" spans="1:12" ht="15" customHeight="1" x14ac:dyDescent="0.35">
      <c r="B4" s="130" t="s">
        <v>763</v>
      </c>
      <c r="C4" s="131"/>
      <c r="D4" s="134"/>
      <c r="E4" s="123"/>
      <c r="F4" s="136" t="s">
        <v>545</v>
      </c>
      <c r="G4" s="91" t="s">
        <v>545</v>
      </c>
      <c r="H4" s="92"/>
      <c r="I4" s="128"/>
      <c r="J4" s="95">
        <v>43072</v>
      </c>
      <c r="K4" s="95"/>
      <c r="L4" s="112"/>
    </row>
    <row r="5" spans="1:12" ht="17.25" customHeight="1" x14ac:dyDescent="0.35">
      <c r="B5" s="132"/>
      <c r="C5" s="133"/>
      <c r="D5" s="135"/>
      <c r="E5" s="124"/>
      <c r="F5" s="137"/>
      <c r="G5" s="93"/>
      <c r="H5" s="94"/>
      <c r="I5" s="129"/>
      <c r="J5" s="95"/>
      <c r="K5" s="95"/>
      <c r="L5" s="113"/>
    </row>
    <row r="6" spans="1:12" ht="21.75" customHeight="1" x14ac:dyDescent="0.35">
      <c r="A6" s="96" t="s">
        <v>520</v>
      </c>
      <c r="B6" s="97" t="s">
        <v>7</v>
      </c>
      <c r="C6" s="96" t="s">
        <v>13</v>
      </c>
      <c r="D6" s="96"/>
      <c r="E6" s="96" t="s">
        <v>8</v>
      </c>
      <c r="F6" s="96" t="s">
        <v>14</v>
      </c>
      <c r="G6" s="98" t="s">
        <v>6</v>
      </c>
      <c r="H6" s="98"/>
      <c r="I6" s="100" t="s">
        <v>9</v>
      </c>
      <c r="J6" s="96" t="s">
        <v>10</v>
      </c>
      <c r="K6" s="96" t="s">
        <v>11</v>
      </c>
      <c r="L6" s="96" t="s">
        <v>529</v>
      </c>
    </row>
    <row r="7" spans="1:12" ht="18" customHeight="1" x14ac:dyDescent="0.35">
      <c r="A7" s="96"/>
      <c r="B7" s="97"/>
      <c r="C7" s="96"/>
      <c r="D7" s="96"/>
      <c r="E7" s="96"/>
      <c r="F7" s="96"/>
      <c r="G7" s="98"/>
      <c r="H7" s="99"/>
      <c r="I7" s="101"/>
      <c r="J7" s="102"/>
      <c r="K7" s="96"/>
      <c r="L7" s="96"/>
    </row>
    <row r="8" spans="1:12" ht="29.15" customHeight="1" x14ac:dyDescent="0.35">
      <c r="A8" s="141" t="s">
        <v>22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3"/>
    </row>
    <row r="9" spans="1:12" ht="29.15" customHeight="1" x14ac:dyDescent="0.35">
      <c r="A9" s="20">
        <v>112</v>
      </c>
      <c r="B9" s="28">
        <v>3603979</v>
      </c>
      <c r="C9" s="4" t="s">
        <v>583</v>
      </c>
      <c r="D9" s="4" t="s">
        <v>133</v>
      </c>
      <c r="E9" s="5">
        <v>2001</v>
      </c>
      <c r="F9" s="6" t="s">
        <v>33</v>
      </c>
      <c r="G9" s="46" t="s">
        <v>22</v>
      </c>
      <c r="H9" s="4">
        <v>1</v>
      </c>
      <c r="I9" s="8">
        <v>0</v>
      </c>
      <c r="J9" s="9"/>
      <c r="K9" s="4">
        <v>1</v>
      </c>
      <c r="L9" s="52">
        <v>20</v>
      </c>
    </row>
    <row r="10" spans="1:12" ht="29.15" customHeight="1" x14ac:dyDescent="0.35">
      <c r="A10" s="20">
        <v>112</v>
      </c>
      <c r="B10" s="28">
        <v>3603956</v>
      </c>
      <c r="C10" s="4" t="s">
        <v>584</v>
      </c>
      <c r="D10" s="4" t="s">
        <v>162</v>
      </c>
      <c r="E10" s="5">
        <v>2002</v>
      </c>
      <c r="F10" s="6" t="s">
        <v>33</v>
      </c>
      <c r="G10" s="46" t="s">
        <v>22</v>
      </c>
      <c r="H10" s="4">
        <v>2</v>
      </c>
      <c r="I10" s="8">
        <v>0</v>
      </c>
      <c r="J10" s="9"/>
      <c r="K10" s="4">
        <v>2</v>
      </c>
      <c r="L10" s="52">
        <v>17</v>
      </c>
    </row>
    <row r="11" spans="1:12" ht="29.15" customHeight="1" x14ac:dyDescent="0.35">
      <c r="A11" s="20">
        <v>112</v>
      </c>
      <c r="B11" s="28">
        <v>3604001</v>
      </c>
      <c r="C11" s="4" t="s">
        <v>732</v>
      </c>
      <c r="D11" s="4" t="s">
        <v>44</v>
      </c>
      <c r="E11" s="5">
        <v>2001</v>
      </c>
      <c r="F11" s="6" t="s">
        <v>33</v>
      </c>
      <c r="G11" s="46" t="s">
        <v>22</v>
      </c>
      <c r="H11" s="4">
        <v>3</v>
      </c>
      <c r="I11" s="8">
        <v>0</v>
      </c>
      <c r="J11" s="9"/>
      <c r="K11" s="4">
        <v>3</v>
      </c>
      <c r="L11" s="52">
        <v>14</v>
      </c>
    </row>
    <row r="12" spans="1:12" ht="29.15" customHeight="1" x14ac:dyDescent="0.35">
      <c r="A12" s="20">
        <v>4</v>
      </c>
      <c r="B12" s="28">
        <v>3602275</v>
      </c>
      <c r="C12" s="4" t="s">
        <v>241</v>
      </c>
      <c r="D12" s="4" t="s">
        <v>162</v>
      </c>
      <c r="E12" s="5">
        <v>2001</v>
      </c>
      <c r="F12" s="6" t="s">
        <v>27</v>
      </c>
      <c r="G12" s="46" t="s">
        <v>22</v>
      </c>
      <c r="H12" s="4">
        <v>4</v>
      </c>
      <c r="I12" s="8">
        <v>0</v>
      </c>
      <c r="J12" s="9"/>
      <c r="K12" s="4">
        <v>4</v>
      </c>
      <c r="L12" s="52">
        <v>11</v>
      </c>
    </row>
    <row r="13" spans="1:12" ht="29.15" customHeight="1" x14ac:dyDescent="0.35">
      <c r="A13" s="20">
        <v>145</v>
      </c>
      <c r="B13" s="28">
        <v>3604438</v>
      </c>
      <c r="C13" s="4" t="s">
        <v>830</v>
      </c>
      <c r="D13" s="4" t="s">
        <v>162</v>
      </c>
      <c r="E13" s="5" t="s">
        <v>791</v>
      </c>
      <c r="F13" s="6" t="s">
        <v>816</v>
      </c>
      <c r="G13" s="46" t="s">
        <v>22</v>
      </c>
      <c r="H13" s="4">
        <v>8</v>
      </c>
      <c r="I13" s="8" t="s">
        <v>791</v>
      </c>
      <c r="J13" s="9"/>
      <c r="K13" s="4">
        <v>5</v>
      </c>
      <c r="L13" s="52">
        <v>8</v>
      </c>
    </row>
    <row r="14" spans="1:12" ht="29.15" customHeight="1" x14ac:dyDescent="0.35">
      <c r="A14" s="20">
        <v>4</v>
      </c>
      <c r="B14" s="10">
        <v>3602300</v>
      </c>
      <c r="C14" s="4" t="s">
        <v>483</v>
      </c>
      <c r="D14" s="4" t="s">
        <v>164</v>
      </c>
      <c r="E14" s="5">
        <v>2002</v>
      </c>
      <c r="F14" s="6" t="s">
        <v>27</v>
      </c>
      <c r="G14" s="46" t="s">
        <v>22</v>
      </c>
      <c r="H14" s="4">
        <v>9</v>
      </c>
      <c r="I14" s="8">
        <v>0</v>
      </c>
      <c r="J14" s="9"/>
      <c r="K14" s="4">
        <v>6</v>
      </c>
      <c r="L14" s="52">
        <v>5</v>
      </c>
    </row>
    <row r="15" spans="1:12" ht="29.15" customHeight="1" x14ac:dyDescent="0.35">
      <c r="A15" s="20">
        <v>112</v>
      </c>
      <c r="B15" s="20">
        <v>3604496</v>
      </c>
      <c r="C15" s="4" t="s">
        <v>464</v>
      </c>
      <c r="D15" s="4" t="s">
        <v>623</v>
      </c>
      <c r="E15" s="5">
        <v>2001</v>
      </c>
      <c r="F15" s="6" t="s">
        <v>831</v>
      </c>
      <c r="G15" s="46" t="s">
        <v>22</v>
      </c>
      <c r="H15" s="4">
        <v>10</v>
      </c>
      <c r="I15" s="8" t="s">
        <v>791</v>
      </c>
      <c r="J15" s="9"/>
      <c r="K15" s="4">
        <v>7</v>
      </c>
      <c r="L15" s="52">
        <v>5</v>
      </c>
    </row>
    <row r="16" spans="1:12" ht="29.15" customHeight="1" x14ac:dyDescent="0.35">
      <c r="A16" s="20">
        <v>112</v>
      </c>
      <c r="B16" s="4">
        <v>3604490</v>
      </c>
      <c r="C16" s="4" t="s">
        <v>782</v>
      </c>
      <c r="D16" s="4" t="s">
        <v>72</v>
      </c>
      <c r="E16" s="5">
        <v>2001</v>
      </c>
      <c r="F16" s="6" t="s">
        <v>831</v>
      </c>
      <c r="G16" s="46" t="s">
        <v>22</v>
      </c>
      <c r="H16" s="4">
        <v>14</v>
      </c>
      <c r="I16" s="8" t="s">
        <v>791</v>
      </c>
      <c r="J16" s="9"/>
      <c r="K16" s="4">
        <v>8</v>
      </c>
      <c r="L16" s="52">
        <v>5</v>
      </c>
    </row>
    <row r="17" spans="1:12" ht="29.15" customHeight="1" x14ac:dyDescent="0.35">
      <c r="A17" s="20">
        <v>112</v>
      </c>
      <c r="B17" s="28">
        <v>3603960</v>
      </c>
      <c r="C17" s="4" t="s">
        <v>645</v>
      </c>
      <c r="D17" s="4" t="s">
        <v>106</v>
      </c>
      <c r="E17" s="5">
        <v>2002</v>
      </c>
      <c r="F17" s="6" t="s">
        <v>33</v>
      </c>
      <c r="G17" s="46" t="s">
        <v>22</v>
      </c>
      <c r="H17" s="4">
        <v>15</v>
      </c>
      <c r="I17" s="8">
        <v>0</v>
      </c>
      <c r="J17" s="9"/>
      <c r="K17" s="4">
        <v>9</v>
      </c>
      <c r="L17" s="52">
        <v>5</v>
      </c>
    </row>
    <row r="18" spans="1:12" ht="29.15" customHeight="1" x14ac:dyDescent="0.35">
      <c r="A18" s="20">
        <v>112</v>
      </c>
      <c r="B18" s="20">
        <v>3604012</v>
      </c>
      <c r="C18" s="4" t="s">
        <v>482</v>
      </c>
      <c r="D18" s="4" t="s">
        <v>179</v>
      </c>
      <c r="E18" s="5">
        <v>2001</v>
      </c>
      <c r="F18" s="6" t="s">
        <v>33</v>
      </c>
      <c r="G18" s="46" t="s">
        <v>22</v>
      </c>
      <c r="H18" s="4">
        <v>19</v>
      </c>
      <c r="I18" s="8">
        <v>0</v>
      </c>
      <c r="J18" s="9"/>
      <c r="K18" s="4">
        <v>10</v>
      </c>
      <c r="L18" s="52">
        <v>5</v>
      </c>
    </row>
    <row r="19" spans="1:12" ht="29.15" customHeight="1" x14ac:dyDescent="0.35">
      <c r="A19" s="141" t="s">
        <v>59</v>
      </c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3"/>
    </row>
    <row r="20" spans="1:12" ht="29.15" customHeight="1" x14ac:dyDescent="0.35">
      <c r="A20" s="40">
        <v>101</v>
      </c>
      <c r="B20" s="41">
        <v>3602530</v>
      </c>
      <c r="C20" s="42" t="s">
        <v>363</v>
      </c>
      <c r="D20" s="42" t="s">
        <v>55</v>
      </c>
      <c r="E20" s="44">
        <v>1961</v>
      </c>
      <c r="F20" s="45" t="s">
        <v>24</v>
      </c>
      <c r="G20" s="46" t="s">
        <v>59</v>
      </c>
      <c r="H20" s="42">
        <v>5</v>
      </c>
      <c r="I20" s="47">
        <v>0</v>
      </c>
      <c r="J20" s="48"/>
      <c r="K20" s="42">
        <v>1</v>
      </c>
      <c r="L20" s="49">
        <v>30</v>
      </c>
    </row>
    <row r="21" spans="1:12" ht="29.15" customHeight="1" x14ac:dyDescent="0.35">
      <c r="A21" s="40">
        <v>70</v>
      </c>
      <c r="B21" s="41">
        <v>3604259</v>
      </c>
      <c r="C21" s="42" t="s">
        <v>733</v>
      </c>
      <c r="D21" s="42" t="s">
        <v>157</v>
      </c>
      <c r="E21" s="44">
        <v>1957</v>
      </c>
      <c r="F21" s="45" t="s">
        <v>571</v>
      </c>
      <c r="G21" s="46" t="s">
        <v>59</v>
      </c>
      <c r="H21" s="42">
        <v>6</v>
      </c>
      <c r="I21" s="47">
        <v>0</v>
      </c>
      <c r="J21" s="48"/>
      <c r="K21" s="42">
        <v>2</v>
      </c>
      <c r="L21" s="49">
        <v>29</v>
      </c>
    </row>
    <row r="22" spans="1:12" ht="29.15" customHeight="1" x14ac:dyDescent="0.35">
      <c r="A22" s="40">
        <v>140</v>
      </c>
      <c r="B22" s="40">
        <v>3603382</v>
      </c>
      <c r="C22" s="42" t="s">
        <v>425</v>
      </c>
      <c r="D22" s="42" t="s">
        <v>426</v>
      </c>
      <c r="E22" s="44">
        <v>1960</v>
      </c>
      <c r="F22" s="45" t="s">
        <v>71</v>
      </c>
      <c r="G22" s="46" t="s">
        <v>59</v>
      </c>
      <c r="H22" s="42">
        <v>7</v>
      </c>
      <c r="I22" s="47">
        <v>0</v>
      </c>
      <c r="J22" s="48"/>
      <c r="K22" s="42">
        <v>3</v>
      </c>
      <c r="L22" s="49">
        <v>28</v>
      </c>
    </row>
    <row r="23" spans="1:12" ht="29.15" customHeight="1" x14ac:dyDescent="0.35">
      <c r="A23" s="40">
        <v>135</v>
      </c>
      <c r="B23" s="41">
        <v>3603260</v>
      </c>
      <c r="C23" s="42" t="s">
        <v>101</v>
      </c>
      <c r="D23" s="42" t="s">
        <v>103</v>
      </c>
      <c r="E23" s="44">
        <v>1961</v>
      </c>
      <c r="F23" s="45" t="s">
        <v>41</v>
      </c>
      <c r="G23" s="46" t="s">
        <v>59</v>
      </c>
      <c r="H23" s="42">
        <v>11</v>
      </c>
      <c r="I23" s="47">
        <v>0</v>
      </c>
      <c r="J23" s="48"/>
      <c r="K23" s="42">
        <v>4</v>
      </c>
      <c r="L23" s="49">
        <v>27</v>
      </c>
    </row>
    <row r="24" spans="1:12" ht="29.15" customHeight="1" x14ac:dyDescent="0.35">
      <c r="A24" s="40">
        <v>132</v>
      </c>
      <c r="B24" s="41">
        <v>94035847</v>
      </c>
      <c r="C24" s="42" t="s">
        <v>407</v>
      </c>
      <c r="D24" s="42" t="s">
        <v>299</v>
      </c>
      <c r="E24" s="44">
        <v>1954</v>
      </c>
      <c r="F24" s="45" t="s">
        <v>799</v>
      </c>
      <c r="G24" s="46" t="s">
        <v>59</v>
      </c>
      <c r="H24" s="42">
        <v>12</v>
      </c>
      <c r="I24" s="47" t="s">
        <v>791</v>
      </c>
      <c r="J24" s="48"/>
      <c r="K24" s="42">
        <v>5</v>
      </c>
      <c r="L24" s="49">
        <v>26</v>
      </c>
    </row>
    <row r="25" spans="1:12" ht="29.15" customHeight="1" x14ac:dyDescent="0.35">
      <c r="A25" s="40">
        <v>101</v>
      </c>
      <c r="B25" s="55">
        <v>3602513</v>
      </c>
      <c r="C25" s="42" t="s">
        <v>325</v>
      </c>
      <c r="D25" s="42" t="s">
        <v>79</v>
      </c>
      <c r="E25" s="44">
        <v>1963</v>
      </c>
      <c r="F25" s="45" t="s">
        <v>24</v>
      </c>
      <c r="G25" s="46" t="s">
        <v>59</v>
      </c>
      <c r="H25" s="42">
        <v>13</v>
      </c>
      <c r="I25" s="47">
        <v>0</v>
      </c>
      <c r="J25" s="48"/>
      <c r="K25" s="42">
        <v>6</v>
      </c>
      <c r="L25" s="49">
        <v>25</v>
      </c>
    </row>
    <row r="26" spans="1:12" ht="29.15" customHeight="1" x14ac:dyDescent="0.35">
      <c r="A26" s="40">
        <v>112</v>
      </c>
      <c r="B26" s="50">
        <v>3604000</v>
      </c>
      <c r="C26" s="42" t="s">
        <v>723</v>
      </c>
      <c r="D26" s="42" t="s">
        <v>183</v>
      </c>
      <c r="E26" s="44">
        <v>1962</v>
      </c>
      <c r="F26" s="45" t="s">
        <v>33</v>
      </c>
      <c r="G26" s="46" t="s">
        <v>59</v>
      </c>
      <c r="H26" s="42">
        <v>16</v>
      </c>
      <c r="I26" s="47">
        <v>0</v>
      </c>
      <c r="J26" s="48"/>
      <c r="K26" s="42">
        <v>7</v>
      </c>
      <c r="L26" s="49">
        <v>24</v>
      </c>
    </row>
    <row r="27" spans="1:12" ht="29.15" customHeight="1" x14ac:dyDescent="0.35">
      <c r="A27" s="40">
        <v>4</v>
      </c>
      <c r="B27" s="55">
        <v>3602263</v>
      </c>
      <c r="C27" s="42" t="s">
        <v>415</v>
      </c>
      <c r="D27" s="42" t="s">
        <v>335</v>
      </c>
      <c r="E27" s="44">
        <v>1960</v>
      </c>
      <c r="F27" s="45" t="s">
        <v>27</v>
      </c>
      <c r="G27" s="46" t="s">
        <v>59</v>
      </c>
      <c r="H27" s="42">
        <v>17</v>
      </c>
      <c r="I27" s="47">
        <v>0</v>
      </c>
      <c r="J27" s="48"/>
      <c r="K27" s="42">
        <v>8</v>
      </c>
      <c r="L27" s="49">
        <v>23</v>
      </c>
    </row>
    <row r="28" spans="1:12" ht="29.15" customHeight="1" x14ac:dyDescent="0.35">
      <c r="A28" s="40">
        <v>298</v>
      </c>
      <c r="B28" s="42">
        <v>3602876</v>
      </c>
      <c r="C28" s="42" t="s">
        <v>156</v>
      </c>
      <c r="D28" s="42" t="s">
        <v>105</v>
      </c>
      <c r="E28" s="44">
        <v>1957</v>
      </c>
      <c r="F28" s="45" t="s">
        <v>35</v>
      </c>
      <c r="G28" s="46" t="s">
        <v>59</v>
      </c>
      <c r="H28" s="42">
        <v>18</v>
      </c>
      <c r="I28" s="47">
        <v>0</v>
      </c>
      <c r="J28" s="48"/>
      <c r="K28" s="42">
        <v>9</v>
      </c>
      <c r="L28" s="49">
        <v>22</v>
      </c>
    </row>
    <row r="29" spans="1:12" ht="29.15" customHeight="1" x14ac:dyDescent="0.35">
      <c r="A29" s="20">
        <v>4</v>
      </c>
      <c r="B29" s="43">
        <v>3602259</v>
      </c>
      <c r="C29" s="4" t="s">
        <v>197</v>
      </c>
      <c r="D29" s="4" t="s">
        <v>167</v>
      </c>
      <c r="E29" s="5">
        <v>1962</v>
      </c>
      <c r="F29" s="6" t="s">
        <v>27</v>
      </c>
      <c r="G29" s="46" t="s">
        <v>59</v>
      </c>
      <c r="H29" s="4">
        <v>20</v>
      </c>
      <c r="I29" s="8">
        <v>0</v>
      </c>
      <c r="J29" s="9"/>
      <c r="K29" s="4">
        <v>10</v>
      </c>
      <c r="L29" s="49">
        <v>21</v>
      </c>
    </row>
    <row r="30" spans="1:12" ht="29.15" customHeight="1" x14ac:dyDescent="0.35">
      <c r="A30" s="20">
        <v>31</v>
      </c>
      <c r="B30" s="28">
        <v>3603136</v>
      </c>
      <c r="C30" s="4" t="s">
        <v>149</v>
      </c>
      <c r="D30" s="4" t="s">
        <v>150</v>
      </c>
      <c r="E30" s="5">
        <v>1956</v>
      </c>
      <c r="F30" s="6" t="s">
        <v>40</v>
      </c>
      <c r="G30" s="46" t="s">
        <v>59</v>
      </c>
      <c r="H30" s="4">
        <v>21</v>
      </c>
      <c r="I30" s="8">
        <v>0</v>
      </c>
      <c r="J30" s="9"/>
      <c r="K30" s="4">
        <v>11</v>
      </c>
      <c r="L30" s="49">
        <v>20</v>
      </c>
    </row>
    <row r="31" spans="1:12" ht="29.15" customHeight="1" x14ac:dyDescent="0.35">
      <c r="A31" s="20">
        <v>4</v>
      </c>
      <c r="B31" s="28">
        <v>3602260</v>
      </c>
      <c r="C31" s="4" t="s">
        <v>229</v>
      </c>
      <c r="D31" s="4" t="s">
        <v>230</v>
      </c>
      <c r="E31" s="5">
        <v>1956</v>
      </c>
      <c r="F31" s="6" t="s">
        <v>27</v>
      </c>
      <c r="G31" s="46" t="s">
        <v>59</v>
      </c>
      <c r="H31" s="4">
        <v>22</v>
      </c>
      <c r="I31" s="8">
        <v>0</v>
      </c>
      <c r="J31" s="9"/>
      <c r="K31" s="4">
        <v>12</v>
      </c>
      <c r="L31" s="49">
        <v>19</v>
      </c>
    </row>
    <row r="32" spans="1:12" ht="29.15" customHeight="1" x14ac:dyDescent="0.35">
      <c r="A32" s="20">
        <v>298</v>
      </c>
      <c r="B32" s="28">
        <v>3602875</v>
      </c>
      <c r="C32" s="4" t="s">
        <v>156</v>
      </c>
      <c r="D32" s="4" t="s">
        <v>157</v>
      </c>
      <c r="E32" s="5">
        <v>1953</v>
      </c>
      <c r="F32" s="6" t="s">
        <v>35</v>
      </c>
      <c r="G32" s="46" t="s">
        <v>59</v>
      </c>
      <c r="H32" s="4">
        <v>23</v>
      </c>
      <c r="I32" s="8">
        <v>0</v>
      </c>
      <c r="J32" s="9"/>
      <c r="K32" s="4">
        <v>13</v>
      </c>
      <c r="L32" s="49">
        <v>18</v>
      </c>
    </row>
    <row r="33" spans="1:12" ht="29.15" customHeight="1" x14ac:dyDescent="0.35">
      <c r="A33" s="20">
        <v>129</v>
      </c>
      <c r="B33" s="20">
        <v>3603850</v>
      </c>
      <c r="C33" s="4" t="s">
        <v>589</v>
      </c>
      <c r="D33" s="4" t="s">
        <v>92</v>
      </c>
      <c r="E33" s="5">
        <v>1960</v>
      </c>
      <c r="F33" s="6" t="s">
        <v>570</v>
      </c>
      <c r="G33" s="46" t="s">
        <v>59</v>
      </c>
      <c r="H33" s="4">
        <v>24</v>
      </c>
      <c r="I33" s="8">
        <v>0</v>
      </c>
      <c r="J33" s="9"/>
      <c r="K33" s="4">
        <v>14</v>
      </c>
      <c r="L33" s="49">
        <v>17</v>
      </c>
    </row>
    <row r="34" spans="1:12" ht="29.15" customHeight="1" x14ac:dyDescent="0.35">
      <c r="A34" s="20">
        <v>230</v>
      </c>
      <c r="B34" s="20">
        <v>3603225</v>
      </c>
      <c r="C34" s="4" t="s">
        <v>182</v>
      </c>
      <c r="D34" s="4" t="s">
        <v>183</v>
      </c>
      <c r="E34" s="5">
        <v>1962</v>
      </c>
      <c r="F34" s="6" t="s">
        <v>98</v>
      </c>
      <c r="G34" s="46" t="s">
        <v>59</v>
      </c>
      <c r="H34" s="4">
        <v>25</v>
      </c>
      <c r="I34" s="8">
        <v>0</v>
      </c>
      <c r="J34" s="9"/>
      <c r="K34" s="4">
        <v>15</v>
      </c>
      <c r="L34" s="49">
        <v>16</v>
      </c>
    </row>
    <row r="35" spans="1:12" ht="29.15" customHeight="1" x14ac:dyDescent="0.35">
      <c r="A35" s="20">
        <v>136</v>
      </c>
      <c r="B35" s="20">
        <v>3603764</v>
      </c>
      <c r="C35" s="4" t="s">
        <v>707</v>
      </c>
      <c r="D35" s="4" t="s">
        <v>299</v>
      </c>
      <c r="E35" s="5">
        <v>1959</v>
      </c>
      <c r="F35" s="6" t="s">
        <v>578</v>
      </c>
      <c r="G35" s="46" t="s">
        <v>59</v>
      </c>
      <c r="H35" s="4">
        <v>26</v>
      </c>
      <c r="I35" s="8">
        <v>0</v>
      </c>
      <c r="J35" s="9"/>
      <c r="K35" s="4">
        <v>16</v>
      </c>
      <c r="L35" s="49">
        <v>15</v>
      </c>
    </row>
    <row r="36" spans="1:12" ht="29.15" customHeight="1" x14ac:dyDescent="0.35">
      <c r="A36" s="20">
        <v>112</v>
      </c>
      <c r="B36" s="20">
        <v>3602975</v>
      </c>
      <c r="C36" s="4" t="s">
        <v>282</v>
      </c>
      <c r="D36" s="4" t="s">
        <v>283</v>
      </c>
      <c r="E36" s="5">
        <v>1959</v>
      </c>
      <c r="F36" s="6" t="s">
        <v>33</v>
      </c>
      <c r="G36" s="46" t="s">
        <v>59</v>
      </c>
      <c r="H36" s="4">
        <v>27</v>
      </c>
      <c r="I36" s="8">
        <v>0</v>
      </c>
      <c r="J36" s="9"/>
      <c r="K36" s="4">
        <v>17</v>
      </c>
      <c r="L36" s="49">
        <v>14</v>
      </c>
    </row>
    <row r="37" spans="1:12" ht="29.15" customHeight="1" x14ac:dyDescent="0.35">
      <c r="A37" s="20">
        <v>140</v>
      </c>
      <c r="B37" s="20">
        <v>3603387</v>
      </c>
      <c r="C37" s="4" t="s">
        <v>457</v>
      </c>
      <c r="D37" s="4" t="s">
        <v>224</v>
      </c>
      <c r="E37" s="5">
        <v>1954</v>
      </c>
      <c r="F37" s="6" t="s">
        <v>71</v>
      </c>
      <c r="G37" s="46" t="s">
        <v>59</v>
      </c>
      <c r="H37" s="4">
        <v>28</v>
      </c>
      <c r="I37" s="8">
        <v>0</v>
      </c>
      <c r="J37" s="9"/>
      <c r="K37" s="4">
        <v>18</v>
      </c>
      <c r="L37" s="49">
        <v>13</v>
      </c>
    </row>
    <row r="38" spans="1:12" ht="29.15" customHeight="1" x14ac:dyDescent="0.35">
      <c r="A38" s="20">
        <v>112</v>
      </c>
      <c r="B38" s="20">
        <v>3603995</v>
      </c>
      <c r="C38" s="4" t="s">
        <v>713</v>
      </c>
      <c r="D38" s="4" t="s">
        <v>293</v>
      </c>
      <c r="E38" s="5">
        <v>1950</v>
      </c>
      <c r="F38" s="6" t="s">
        <v>33</v>
      </c>
      <c r="G38" s="46" t="s">
        <v>59</v>
      </c>
      <c r="H38" s="4">
        <v>29</v>
      </c>
      <c r="I38" s="8">
        <v>0</v>
      </c>
      <c r="J38" s="9"/>
      <c r="K38" s="4">
        <v>19</v>
      </c>
      <c r="L38" s="49">
        <v>12</v>
      </c>
    </row>
    <row r="39" spans="1:12" ht="29.15" customHeight="1" x14ac:dyDescent="0.35">
      <c r="A39" s="40">
        <v>73</v>
      </c>
      <c r="B39" s="40">
        <v>3602632</v>
      </c>
      <c r="C39" s="42" t="s">
        <v>282</v>
      </c>
      <c r="D39" s="42" t="s">
        <v>284</v>
      </c>
      <c r="E39" s="44">
        <v>1959</v>
      </c>
      <c r="F39" s="45" t="s">
        <v>145</v>
      </c>
      <c r="G39" s="46" t="s">
        <v>59</v>
      </c>
      <c r="H39" s="42">
        <v>30</v>
      </c>
      <c r="I39" s="47">
        <v>0</v>
      </c>
      <c r="J39" s="48"/>
      <c r="K39" s="42">
        <v>20</v>
      </c>
      <c r="L39" s="49">
        <v>11</v>
      </c>
    </row>
    <row r="40" spans="1:12" ht="29.15" customHeight="1" x14ac:dyDescent="0.35">
      <c r="A40" s="40">
        <v>140</v>
      </c>
      <c r="B40" s="40">
        <v>3603397</v>
      </c>
      <c r="C40" s="42" t="s">
        <v>481</v>
      </c>
      <c r="D40" s="42" t="s">
        <v>254</v>
      </c>
      <c r="E40" s="44">
        <v>1950</v>
      </c>
      <c r="F40" s="45" t="s">
        <v>71</v>
      </c>
      <c r="G40" s="46" t="s">
        <v>59</v>
      </c>
      <c r="H40" s="42">
        <v>31</v>
      </c>
      <c r="I40" s="47">
        <v>0</v>
      </c>
      <c r="J40" s="48"/>
      <c r="K40" s="42">
        <v>21</v>
      </c>
      <c r="L40" s="49">
        <v>10</v>
      </c>
    </row>
    <row r="41" spans="1:12" ht="29.15" customHeight="1" x14ac:dyDescent="0.35">
      <c r="A41" s="40">
        <v>4</v>
      </c>
      <c r="B41" s="40">
        <v>3602271</v>
      </c>
      <c r="C41" s="42" t="s">
        <v>212</v>
      </c>
      <c r="D41" s="42" t="s">
        <v>213</v>
      </c>
      <c r="E41" s="44">
        <v>1956</v>
      </c>
      <c r="F41" s="45" t="s">
        <v>27</v>
      </c>
      <c r="G41" s="46" t="s">
        <v>59</v>
      </c>
      <c r="H41" s="42">
        <v>32</v>
      </c>
      <c r="I41" s="47">
        <v>0</v>
      </c>
      <c r="J41" s="48"/>
      <c r="K41" s="42">
        <v>22</v>
      </c>
      <c r="L41" s="49">
        <v>9</v>
      </c>
    </row>
    <row r="42" spans="1:12" ht="29.15" customHeight="1" x14ac:dyDescent="0.35">
      <c r="A42" s="40">
        <v>137</v>
      </c>
      <c r="B42" s="40">
        <v>3603532</v>
      </c>
      <c r="C42" s="42" t="s">
        <v>489</v>
      </c>
      <c r="D42" s="42" t="s">
        <v>210</v>
      </c>
      <c r="E42" s="44">
        <v>1963</v>
      </c>
      <c r="F42" s="45" t="s">
        <v>73</v>
      </c>
      <c r="G42" s="46" t="s">
        <v>59</v>
      </c>
      <c r="H42" s="42">
        <v>33</v>
      </c>
      <c r="I42" s="47">
        <v>0</v>
      </c>
      <c r="J42" s="48"/>
      <c r="K42" s="42">
        <v>23</v>
      </c>
      <c r="L42" s="49">
        <v>8</v>
      </c>
    </row>
    <row r="43" spans="1:12" ht="29.15" customHeight="1" x14ac:dyDescent="0.35">
      <c r="A43" s="40">
        <v>129</v>
      </c>
      <c r="B43" s="40">
        <v>3603909</v>
      </c>
      <c r="C43" s="42" t="s">
        <v>706</v>
      </c>
      <c r="D43" s="42" t="s">
        <v>42</v>
      </c>
      <c r="E43" s="44">
        <v>1959</v>
      </c>
      <c r="F43" s="45" t="s">
        <v>570</v>
      </c>
      <c r="G43" s="46" t="s">
        <v>59</v>
      </c>
      <c r="H43" s="42">
        <v>34</v>
      </c>
      <c r="I43" s="47">
        <v>0</v>
      </c>
      <c r="J43" s="48"/>
      <c r="K43" s="42">
        <v>24</v>
      </c>
      <c r="L43" s="49">
        <v>7</v>
      </c>
    </row>
    <row r="44" spans="1:12" ht="29.15" customHeight="1" x14ac:dyDescent="0.35">
      <c r="A44" s="40">
        <v>298</v>
      </c>
      <c r="B44" s="42">
        <v>3602867</v>
      </c>
      <c r="C44" s="42" t="s">
        <v>89</v>
      </c>
      <c r="D44" s="42" t="s">
        <v>50</v>
      </c>
      <c r="E44" s="44">
        <v>1960</v>
      </c>
      <c r="F44" s="45" t="s">
        <v>35</v>
      </c>
      <c r="G44" s="46" t="s">
        <v>59</v>
      </c>
      <c r="H44" s="42">
        <v>35</v>
      </c>
      <c r="I44" s="47">
        <v>0</v>
      </c>
      <c r="J44" s="48"/>
      <c r="K44" s="42">
        <v>25</v>
      </c>
      <c r="L44" s="49">
        <v>6</v>
      </c>
    </row>
    <row r="45" spans="1:12" ht="29.15" customHeight="1" x14ac:dyDescent="0.35">
      <c r="A45" s="40"/>
      <c r="B45" s="42"/>
      <c r="C45" s="42"/>
      <c r="D45" s="42"/>
      <c r="E45" s="44"/>
      <c r="F45" s="45"/>
      <c r="G45" s="46"/>
      <c r="H45" s="42"/>
      <c r="I45" s="47"/>
      <c r="J45" s="48"/>
      <c r="K45" s="42"/>
      <c r="L45" s="40"/>
    </row>
    <row r="46" spans="1:12" ht="29.15" customHeight="1" x14ac:dyDescent="0.35">
      <c r="A46" s="40"/>
      <c r="B46" s="42"/>
      <c r="C46" s="42"/>
      <c r="D46" s="42"/>
      <c r="E46" s="44"/>
      <c r="F46" s="45"/>
      <c r="G46" s="46"/>
      <c r="H46" s="42"/>
      <c r="I46" s="47"/>
      <c r="J46" s="48"/>
      <c r="K46" s="42"/>
      <c r="L46" s="40"/>
    </row>
    <row r="47" spans="1:12" ht="29.15" customHeight="1" x14ac:dyDescent="0.35">
      <c r="A47" s="40"/>
      <c r="B47" s="42"/>
      <c r="C47" s="42"/>
      <c r="D47" s="42"/>
      <c r="E47" s="44"/>
      <c r="F47" s="45"/>
      <c r="G47" s="46"/>
      <c r="H47" s="42"/>
      <c r="I47" s="47"/>
      <c r="J47" s="48"/>
      <c r="K47" s="42"/>
      <c r="L47" s="40"/>
    </row>
    <row r="48" spans="1:12" ht="29.15" customHeight="1" x14ac:dyDescent="0.35">
      <c r="A48" s="40"/>
      <c r="B48" s="42"/>
      <c r="C48" s="42"/>
      <c r="D48" s="42"/>
      <c r="E48" s="44"/>
      <c r="F48" s="45"/>
      <c r="G48" s="46"/>
      <c r="H48" s="42"/>
      <c r="I48" s="47"/>
      <c r="J48" s="48"/>
      <c r="K48" s="42"/>
      <c r="L48" s="40"/>
    </row>
    <row r="49" spans="1:12" ht="29.15" customHeight="1" x14ac:dyDescent="0.35">
      <c r="A49" s="20"/>
      <c r="B49" s="4"/>
      <c r="C49" s="4"/>
      <c r="D49" s="4"/>
      <c r="E49" s="5"/>
      <c r="F49" s="6"/>
      <c r="G49" s="7"/>
      <c r="H49" s="4"/>
      <c r="I49" s="8"/>
      <c r="J49" s="9"/>
      <c r="K49" s="4"/>
      <c r="L49" s="53"/>
    </row>
    <row r="50" spans="1:12" ht="29.15" customHeight="1" x14ac:dyDescent="0.3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53"/>
    </row>
    <row r="51" spans="1:12" ht="29.15" customHeight="1" x14ac:dyDescent="0.3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53"/>
    </row>
    <row r="52" spans="1:12" ht="29.15" customHeight="1" x14ac:dyDescent="0.3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53"/>
    </row>
    <row r="53" spans="1:12" ht="29.15" customHeight="1" x14ac:dyDescent="0.3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53"/>
    </row>
    <row r="54" spans="1:12" ht="29.15" customHeight="1" x14ac:dyDescent="0.35">
      <c r="A54" s="20" t="str">
        <f>IF(ISERROR(VLOOKUP(B54,#REF!,9,FALSE)),"",VLOOKUP(B54,#REF!,9,FALSE))</f>
        <v/>
      </c>
      <c r="B54" s="20"/>
      <c r="C54" s="20" t="str">
        <f>IF(ISERROR(VLOOKUP(B54,#REF!,2,FALSE)),"",VLOOKUP(B54,#REF!,2,FALSE))</f>
        <v/>
      </c>
      <c r="D54" s="20" t="str">
        <f>IF(ISERROR(VLOOKUP(B54,#REF!,3,FALSE)),"",VLOOKUP(B54,#REF!,3,FALSE))</f>
        <v/>
      </c>
      <c r="E54" s="20" t="str">
        <f>IF(ISERROR(VLOOKUP(B54,#REF!,6,FALSE)),"",VLOOKUP(B54,#REF!,6,FALSE))</f>
        <v/>
      </c>
      <c r="F54" s="20" t="str">
        <f>IF(ISERROR(VLOOKUP(B54,#REF!,4,FALSE)),"",VLOOKUP(B54,#REF!,4,FALSE))</f>
        <v/>
      </c>
      <c r="G54" s="20" t="str">
        <f>IF(ISERROR(VLOOKUP(B54,#REF!,8,FALSE)),"",VLOOKUP(B54,#REF!,8,FALSE))</f>
        <v/>
      </c>
      <c r="H54" s="20"/>
      <c r="I54" s="20" t="str">
        <f>IF(ISERROR(VLOOKUP(B54,#REF!,7,FALSE)),"",VLOOKUP(B54,#REF!,7,FALSE))</f>
        <v/>
      </c>
      <c r="J54" s="20"/>
      <c r="K54" s="20"/>
      <c r="L54" s="53"/>
    </row>
    <row r="55" spans="1:12" ht="29.15" customHeight="1" x14ac:dyDescent="0.35">
      <c r="A55" s="20" t="str">
        <f>IF(ISERROR(VLOOKUP(B55,#REF!,9,FALSE)),"",VLOOKUP(B55,#REF!,9,FALSE))</f>
        <v/>
      </c>
      <c r="B55" s="20"/>
      <c r="C55" s="20" t="str">
        <f>IF(ISERROR(VLOOKUP(B55,#REF!,2,FALSE)),"",VLOOKUP(B55,#REF!,2,FALSE))</f>
        <v/>
      </c>
      <c r="D55" s="20" t="str">
        <f>IF(ISERROR(VLOOKUP(B55,#REF!,3,FALSE)),"",VLOOKUP(B55,#REF!,3,FALSE))</f>
        <v/>
      </c>
      <c r="E55" s="20" t="str">
        <f>IF(ISERROR(VLOOKUP(B55,#REF!,6,FALSE)),"",VLOOKUP(B55,#REF!,6,FALSE))</f>
        <v/>
      </c>
      <c r="F55" s="20" t="str">
        <f>IF(ISERROR(VLOOKUP(B55,#REF!,4,FALSE)),"",VLOOKUP(B55,#REF!,4,FALSE))</f>
        <v/>
      </c>
      <c r="G55" s="20" t="str">
        <f>IF(ISERROR(VLOOKUP(B55,#REF!,8,FALSE)),"",VLOOKUP(B55,#REF!,8,FALSE))</f>
        <v/>
      </c>
      <c r="H55" s="20"/>
      <c r="I55" s="20" t="str">
        <f>IF(ISERROR(VLOOKUP(B55,#REF!,7,FALSE)),"",VLOOKUP(B55,#REF!,7,FALSE))</f>
        <v/>
      </c>
      <c r="J55" s="20"/>
      <c r="K55" s="20"/>
      <c r="L55" s="53"/>
    </row>
    <row r="56" spans="1:12" ht="29.15" customHeight="1" x14ac:dyDescent="0.35">
      <c r="A56" s="20" t="str">
        <f>IF(ISERROR(VLOOKUP(B56,#REF!,9,FALSE)),"",VLOOKUP(B56,#REF!,9,FALSE))</f>
        <v/>
      </c>
      <c r="B56" s="20"/>
      <c r="C56" s="20" t="str">
        <f>IF(ISERROR(VLOOKUP(B56,#REF!,2,FALSE)),"",VLOOKUP(B56,#REF!,2,FALSE))</f>
        <v/>
      </c>
      <c r="D56" s="20" t="str">
        <f>IF(ISERROR(VLOOKUP(B56,#REF!,3,FALSE)),"",VLOOKUP(B56,#REF!,3,FALSE))</f>
        <v/>
      </c>
      <c r="E56" s="20" t="str">
        <f>IF(ISERROR(VLOOKUP(B56,#REF!,6,FALSE)),"",VLOOKUP(B56,#REF!,6,FALSE))</f>
        <v/>
      </c>
      <c r="F56" s="20" t="str">
        <f>IF(ISERROR(VLOOKUP(B56,#REF!,4,FALSE)),"",VLOOKUP(B56,#REF!,4,FALSE))</f>
        <v/>
      </c>
      <c r="G56" s="20" t="str">
        <f>IF(ISERROR(VLOOKUP(B56,#REF!,8,FALSE)),"",VLOOKUP(B56,#REF!,8,FALSE))</f>
        <v/>
      </c>
      <c r="H56" s="20"/>
      <c r="I56" s="20" t="str">
        <f>IF(ISERROR(VLOOKUP(B56,#REF!,7,FALSE)),"",VLOOKUP(B56,#REF!,7,FALSE))</f>
        <v/>
      </c>
      <c r="J56" s="20"/>
      <c r="K56" s="20"/>
      <c r="L56" s="53"/>
    </row>
    <row r="57" spans="1:12" ht="29.15" customHeight="1" x14ac:dyDescent="0.35">
      <c r="A57" s="20" t="str">
        <f>IF(ISERROR(VLOOKUP(B57,#REF!,9,FALSE)),"",VLOOKUP(B57,#REF!,9,FALSE))</f>
        <v/>
      </c>
      <c r="B57" s="20"/>
      <c r="C57" s="20" t="str">
        <f>IF(ISERROR(VLOOKUP(B57,#REF!,2,FALSE)),"",VLOOKUP(B57,#REF!,2,FALSE))</f>
        <v/>
      </c>
      <c r="D57" s="20" t="str">
        <f>IF(ISERROR(VLOOKUP(B57,#REF!,3,FALSE)),"",VLOOKUP(B57,#REF!,3,FALSE))</f>
        <v/>
      </c>
      <c r="E57" s="20" t="str">
        <f>IF(ISERROR(VLOOKUP(B57,#REF!,6,FALSE)),"",VLOOKUP(B57,#REF!,6,FALSE))</f>
        <v/>
      </c>
      <c r="F57" s="20" t="str">
        <f>IF(ISERROR(VLOOKUP(B57,#REF!,4,FALSE)),"",VLOOKUP(B57,#REF!,4,FALSE))</f>
        <v/>
      </c>
      <c r="G57" s="20" t="str">
        <f>IF(ISERROR(VLOOKUP(B57,#REF!,8,FALSE)),"",VLOOKUP(B57,#REF!,8,FALSE))</f>
        <v/>
      </c>
      <c r="H57" s="20"/>
      <c r="I57" s="20" t="str">
        <f>IF(ISERROR(VLOOKUP(B57,#REF!,7,FALSE)),"",VLOOKUP(B57,#REF!,7,FALSE))</f>
        <v/>
      </c>
      <c r="J57" s="20"/>
      <c r="K57" s="20"/>
      <c r="L57" s="53"/>
    </row>
    <row r="58" spans="1:12" ht="29.15" customHeight="1" x14ac:dyDescent="0.35">
      <c r="A58" s="21" t="str">
        <f>IF(ISERROR(VLOOKUP(B58,#REF!,9,FALSE)),"",VLOOKUP(B58,#REF!,9,FALSE))</f>
        <v/>
      </c>
      <c r="B58" s="21"/>
      <c r="C58" s="21" t="str">
        <f>IF(ISERROR(VLOOKUP(B58,#REF!,2,FALSE)),"",VLOOKUP(B58,#REF!,2,FALSE))</f>
        <v/>
      </c>
      <c r="D58" s="21" t="str">
        <f>IF(ISERROR(VLOOKUP(B58,#REF!,3,FALSE)),"",VLOOKUP(B58,#REF!,3,FALSE))</f>
        <v/>
      </c>
      <c r="E58" s="21" t="str">
        <f>IF(ISERROR(VLOOKUP(B58,#REF!,6,FALSE)),"",VLOOKUP(B58,#REF!,6,FALSE))</f>
        <v/>
      </c>
      <c r="F58" s="21" t="str">
        <f>IF(ISERROR(VLOOKUP(B58,#REF!,4,FALSE)),"",VLOOKUP(B58,#REF!,4,FALSE))</f>
        <v/>
      </c>
      <c r="G58" s="21" t="str">
        <f>IF(ISERROR(VLOOKUP(B58,#REF!,8,FALSE)),"",VLOOKUP(B58,#REF!,8,FALSE))</f>
        <v/>
      </c>
      <c r="H58" s="21"/>
      <c r="I58" s="21" t="str">
        <f>IF(ISERROR(VLOOKUP(B58,#REF!,7,FALSE)),"",VLOOKUP(B58,#REF!,7,FALSE))</f>
        <v/>
      </c>
      <c r="J58" s="21"/>
      <c r="K58" s="21"/>
      <c r="L58" s="53"/>
    </row>
    <row r="59" spans="1:12" ht="29.15" customHeight="1" x14ac:dyDescent="0.35">
      <c r="A59" s="21" t="str">
        <f>IF(ISERROR(VLOOKUP(B59,#REF!,9,FALSE)),"",VLOOKUP(B59,#REF!,9,FALSE))</f>
        <v/>
      </c>
      <c r="B59" s="21"/>
      <c r="C59" s="21" t="str">
        <f>IF(ISERROR(VLOOKUP(B59,#REF!,2,FALSE)),"",VLOOKUP(B59,#REF!,2,FALSE))</f>
        <v/>
      </c>
      <c r="D59" s="21" t="str">
        <f>IF(ISERROR(VLOOKUP(B59,#REF!,3,FALSE)),"",VLOOKUP(B59,#REF!,3,FALSE))</f>
        <v/>
      </c>
      <c r="E59" s="21" t="str">
        <f>IF(ISERROR(VLOOKUP(B59,#REF!,6,FALSE)),"",VLOOKUP(B59,#REF!,6,FALSE))</f>
        <v/>
      </c>
      <c r="F59" s="21" t="str">
        <f>IF(ISERROR(VLOOKUP(B59,#REF!,4,FALSE)),"",VLOOKUP(B59,#REF!,4,FALSE))</f>
        <v/>
      </c>
      <c r="G59" s="21" t="str">
        <f>IF(ISERROR(VLOOKUP(B59,#REF!,8,FALSE)),"",VLOOKUP(B59,#REF!,8,FALSE))</f>
        <v/>
      </c>
      <c r="H59" s="21"/>
      <c r="I59" s="21" t="str">
        <f>IF(ISERROR(VLOOKUP(B59,#REF!,7,FALSE)),"",VLOOKUP(B59,#REF!,7,FALSE))</f>
        <v/>
      </c>
      <c r="J59" s="21"/>
      <c r="K59" s="21"/>
      <c r="L59" s="53"/>
    </row>
    <row r="60" spans="1:12" ht="29.15" customHeight="1" x14ac:dyDescent="0.35">
      <c r="A60" s="21" t="str">
        <f>IF(ISERROR(VLOOKUP(B60,#REF!,9,FALSE)),"",VLOOKUP(B60,#REF!,9,FALSE))</f>
        <v/>
      </c>
      <c r="B60" s="21"/>
      <c r="C60" s="21" t="str">
        <f>IF(ISERROR(VLOOKUP(B60,#REF!,2,FALSE)),"",VLOOKUP(B60,#REF!,2,FALSE))</f>
        <v/>
      </c>
      <c r="D60" s="21" t="str">
        <f>IF(ISERROR(VLOOKUP(B60,#REF!,3,FALSE)),"",VLOOKUP(B60,#REF!,3,FALSE))</f>
        <v/>
      </c>
      <c r="E60" s="21" t="str">
        <f>IF(ISERROR(VLOOKUP(B60,#REF!,6,FALSE)),"",VLOOKUP(B60,#REF!,6,FALSE))</f>
        <v/>
      </c>
      <c r="F60" s="21" t="str">
        <f>IF(ISERROR(VLOOKUP(B60,#REF!,4,FALSE)),"",VLOOKUP(B60,#REF!,4,FALSE))</f>
        <v/>
      </c>
      <c r="G60" s="21" t="str">
        <f>IF(ISERROR(VLOOKUP(B60,#REF!,8,FALSE)),"",VLOOKUP(B60,#REF!,8,FALSE))</f>
        <v/>
      </c>
      <c r="H60" s="21"/>
      <c r="I60" s="21" t="str">
        <f>IF(ISERROR(VLOOKUP(B60,#REF!,7,FALSE)),"",VLOOKUP(B60,#REF!,7,FALSE))</f>
        <v/>
      </c>
      <c r="J60" s="21"/>
      <c r="K60" s="21"/>
      <c r="L60" s="53"/>
    </row>
    <row r="61" spans="1:12" ht="29.15" customHeight="1" x14ac:dyDescent="0.35">
      <c r="A61" s="21" t="str">
        <f>IF(ISERROR(VLOOKUP(B61,#REF!,9,FALSE)),"",VLOOKUP(B61,#REF!,9,FALSE))</f>
        <v/>
      </c>
      <c r="B61" s="21"/>
      <c r="C61" s="21" t="str">
        <f>IF(ISERROR(VLOOKUP(B61,#REF!,2,FALSE)),"",VLOOKUP(B61,#REF!,2,FALSE))</f>
        <v/>
      </c>
      <c r="D61" s="21" t="str">
        <f>IF(ISERROR(VLOOKUP(B61,#REF!,3,FALSE)),"",VLOOKUP(B61,#REF!,3,FALSE))</f>
        <v/>
      </c>
      <c r="E61" s="21" t="str">
        <f>IF(ISERROR(VLOOKUP(B61,#REF!,6,FALSE)),"",VLOOKUP(B61,#REF!,6,FALSE))</f>
        <v/>
      </c>
      <c r="F61" s="21" t="str">
        <f>IF(ISERROR(VLOOKUP(B61,#REF!,4,FALSE)),"",VLOOKUP(B61,#REF!,4,FALSE))</f>
        <v/>
      </c>
      <c r="G61" s="21" t="str">
        <f>IF(ISERROR(VLOOKUP(B61,#REF!,8,FALSE)),"",VLOOKUP(B61,#REF!,8,FALSE))</f>
        <v/>
      </c>
      <c r="H61" s="21"/>
      <c r="I61" s="21" t="str">
        <f>IF(ISERROR(VLOOKUP(B61,#REF!,7,FALSE)),"",VLOOKUP(B61,#REF!,7,FALSE))</f>
        <v/>
      </c>
      <c r="J61" s="21"/>
      <c r="K61" s="21"/>
      <c r="L61" s="53"/>
    </row>
    <row r="62" spans="1:12" ht="29.15" customHeight="1" x14ac:dyDescent="0.35">
      <c r="A62" s="21" t="str">
        <f>IF(ISERROR(VLOOKUP(B62,#REF!,9,FALSE)),"",VLOOKUP(B62,#REF!,9,FALSE))</f>
        <v/>
      </c>
      <c r="B62" s="21"/>
      <c r="C62" s="21" t="str">
        <f>IF(ISERROR(VLOOKUP(B62,#REF!,2,FALSE)),"",VLOOKUP(B62,#REF!,2,FALSE))</f>
        <v/>
      </c>
      <c r="D62" s="21" t="str">
        <f>IF(ISERROR(VLOOKUP(B62,#REF!,3,FALSE)),"",VLOOKUP(B62,#REF!,3,FALSE))</f>
        <v/>
      </c>
      <c r="E62" s="21" t="str">
        <f>IF(ISERROR(VLOOKUP(B62,#REF!,6,FALSE)),"",VLOOKUP(B62,#REF!,6,FALSE))</f>
        <v/>
      </c>
      <c r="F62" s="21" t="str">
        <f>IF(ISERROR(VLOOKUP(B62,#REF!,4,FALSE)),"",VLOOKUP(B62,#REF!,4,FALSE))</f>
        <v/>
      </c>
      <c r="G62" s="21" t="str">
        <f>IF(ISERROR(VLOOKUP(B62,#REF!,8,FALSE)),"",VLOOKUP(B62,#REF!,8,FALSE))</f>
        <v/>
      </c>
      <c r="H62" s="21"/>
      <c r="I62" s="21" t="str">
        <f>IF(ISERROR(VLOOKUP(B62,#REF!,7,FALSE)),"",VLOOKUP(B62,#REF!,7,FALSE))</f>
        <v/>
      </c>
      <c r="J62" s="21"/>
      <c r="K62" s="21"/>
      <c r="L62" s="53"/>
    </row>
    <row r="63" spans="1:12" ht="29.15" customHeight="1" x14ac:dyDescent="0.35">
      <c r="A63" s="21" t="str">
        <f>IF(ISERROR(VLOOKUP(B63,#REF!,9,FALSE)),"",VLOOKUP(B63,#REF!,9,FALSE))</f>
        <v/>
      </c>
      <c r="B63" s="21"/>
      <c r="C63" s="21" t="str">
        <f>IF(ISERROR(VLOOKUP(B63,#REF!,2,FALSE)),"",VLOOKUP(B63,#REF!,2,FALSE))</f>
        <v/>
      </c>
      <c r="D63" s="21" t="str">
        <f>IF(ISERROR(VLOOKUP(B63,#REF!,3,FALSE)),"",VLOOKUP(B63,#REF!,3,FALSE))</f>
        <v/>
      </c>
      <c r="E63" s="21" t="str">
        <f>IF(ISERROR(VLOOKUP(B63,#REF!,6,FALSE)),"",VLOOKUP(B63,#REF!,6,FALSE))</f>
        <v/>
      </c>
      <c r="F63" s="21" t="str">
        <f>IF(ISERROR(VLOOKUP(B63,#REF!,4,FALSE)),"",VLOOKUP(B63,#REF!,4,FALSE))</f>
        <v/>
      </c>
      <c r="G63" s="21" t="str">
        <f>IF(ISERROR(VLOOKUP(B63,#REF!,8,FALSE)),"",VLOOKUP(B63,#REF!,8,FALSE))</f>
        <v/>
      </c>
      <c r="H63" s="21"/>
      <c r="I63" s="21" t="str">
        <f>IF(ISERROR(VLOOKUP(B63,#REF!,7,FALSE)),"",VLOOKUP(B63,#REF!,7,FALSE))</f>
        <v/>
      </c>
      <c r="J63" s="21"/>
      <c r="K63" s="21"/>
      <c r="L63" s="53"/>
    </row>
    <row r="64" spans="1:12" ht="29.15" customHeight="1" x14ac:dyDescent="0.35">
      <c r="A64" s="21" t="str">
        <f>IF(ISERROR(VLOOKUP(B64,#REF!,9,FALSE)),"",VLOOKUP(B64,#REF!,9,FALSE))</f>
        <v/>
      </c>
      <c r="B64" s="21"/>
      <c r="C64" s="21" t="str">
        <f>IF(ISERROR(VLOOKUP(B64,#REF!,2,FALSE)),"",VLOOKUP(B64,#REF!,2,FALSE))</f>
        <v/>
      </c>
      <c r="D64" s="21" t="str">
        <f>IF(ISERROR(VLOOKUP(B64,#REF!,3,FALSE)),"",VLOOKUP(B64,#REF!,3,FALSE))</f>
        <v/>
      </c>
      <c r="E64" s="21" t="str">
        <f>IF(ISERROR(VLOOKUP(B64,#REF!,6,FALSE)),"",VLOOKUP(B64,#REF!,6,FALSE))</f>
        <v/>
      </c>
      <c r="F64" s="21" t="str">
        <f>IF(ISERROR(VLOOKUP(B64,#REF!,4,FALSE)),"",VLOOKUP(B64,#REF!,4,FALSE))</f>
        <v/>
      </c>
      <c r="G64" s="21" t="str">
        <f>IF(ISERROR(VLOOKUP(B64,#REF!,8,FALSE)),"",VLOOKUP(B64,#REF!,8,FALSE))</f>
        <v/>
      </c>
      <c r="H64" s="21"/>
      <c r="I64" s="21" t="str">
        <f>IF(ISERROR(VLOOKUP(B64,#REF!,7,FALSE)),"",VLOOKUP(B64,#REF!,7,FALSE))</f>
        <v/>
      </c>
      <c r="J64" s="21"/>
      <c r="K64" s="21"/>
      <c r="L64" s="53"/>
    </row>
    <row r="65" spans="1:12" ht="29.15" customHeight="1" x14ac:dyDescent="0.35">
      <c r="A65" s="21" t="str">
        <f>IF(ISERROR(VLOOKUP(B65,#REF!,9,FALSE)),"",VLOOKUP(B65,#REF!,9,FALSE))</f>
        <v/>
      </c>
      <c r="B65" s="21"/>
      <c r="C65" s="21" t="str">
        <f>IF(ISERROR(VLOOKUP(B65,#REF!,2,FALSE)),"",VLOOKUP(B65,#REF!,2,FALSE))</f>
        <v/>
      </c>
      <c r="D65" s="21" t="str">
        <f>IF(ISERROR(VLOOKUP(B65,#REF!,3,FALSE)),"",VLOOKUP(B65,#REF!,3,FALSE))</f>
        <v/>
      </c>
      <c r="E65" s="21" t="str">
        <f>IF(ISERROR(VLOOKUP(B65,#REF!,6,FALSE)),"",VLOOKUP(B65,#REF!,6,FALSE))</f>
        <v/>
      </c>
      <c r="F65" s="21" t="str">
        <f>IF(ISERROR(VLOOKUP(B65,#REF!,4,FALSE)),"",VLOOKUP(B65,#REF!,4,FALSE))</f>
        <v/>
      </c>
      <c r="G65" s="21" t="str">
        <f>IF(ISERROR(VLOOKUP(B65,#REF!,8,FALSE)),"",VLOOKUP(B65,#REF!,8,FALSE))</f>
        <v/>
      </c>
      <c r="H65" s="21"/>
      <c r="I65" s="21" t="str">
        <f>IF(ISERROR(VLOOKUP(B65,#REF!,7,FALSE)),"",VLOOKUP(B65,#REF!,7,FALSE))</f>
        <v/>
      </c>
      <c r="J65" s="21"/>
      <c r="K65" s="21"/>
      <c r="L65" s="53"/>
    </row>
    <row r="66" spans="1:12" ht="29.15" customHeight="1" x14ac:dyDescent="0.35">
      <c r="A66" s="21" t="str">
        <f>IF(ISERROR(VLOOKUP(B66,#REF!,9,FALSE)),"",VLOOKUP(B66,#REF!,9,FALSE))</f>
        <v/>
      </c>
      <c r="B66" s="21"/>
      <c r="C66" s="21" t="str">
        <f>IF(ISERROR(VLOOKUP(B66,#REF!,2,FALSE)),"",VLOOKUP(B66,#REF!,2,FALSE))</f>
        <v/>
      </c>
      <c r="D66" s="21" t="str">
        <f>IF(ISERROR(VLOOKUP(B66,#REF!,3,FALSE)),"",VLOOKUP(B66,#REF!,3,FALSE))</f>
        <v/>
      </c>
      <c r="E66" s="21" t="str">
        <f>IF(ISERROR(VLOOKUP(B66,#REF!,6,FALSE)),"",VLOOKUP(B66,#REF!,6,FALSE))</f>
        <v/>
      </c>
      <c r="F66" s="21" t="str">
        <f>IF(ISERROR(VLOOKUP(B66,#REF!,4,FALSE)),"",VLOOKUP(B66,#REF!,4,FALSE))</f>
        <v/>
      </c>
      <c r="G66" s="21" t="str">
        <f>IF(ISERROR(VLOOKUP(B66,#REF!,8,FALSE)),"",VLOOKUP(B66,#REF!,8,FALSE))</f>
        <v/>
      </c>
      <c r="H66" s="21"/>
      <c r="I66" s="21" t="str">
        <f>IF(ISERROR(VLOOKUP(B66,#REF!,7,FALSE)),"",VLOOKUP(B66,#REF!,7,FALSE))</f>
        <v/>
      </c>
      <c r="J66" s="21"/>
      <c r="K66" s="21"/>
      <c r="L66" s="53"/>
    </row>
    <row r="67" spans="1:12" ht="29.15" customHeight="1" x14ac:dyDescent="0.35">
      <c r="A67" s="21" t="str">
        <f>IF(ISERROR(VLOOKUP(B67,#REF!,9,FALSE)),"",VLOOKUP(B67,#REF!,9,FALSE))</f>
        <v/>
      </c>
      <c r="B67" s="21"/>
      <c r="C67" s="21" t="str">
        <f>IF(ISERROR(VLOOKUP(B67,#REF!,2,FALSE)),"",VLOOKUP(B67,#REF!,2,FALSE))</f>
        <v/>
      </c>
      <c r="D67" s="21" t="str">
        <f>IF(ISERROR(VLOOKUP(B67,#REF!,3,FALSE)),"",VLOOKUP(B67,#REF!,3,FALSE))</f>
        <v/>
      </c>
      <c r="E67" s="21" t="str">
        <f>IF(ISERROR(VLOOKUP(B67,#REF!,6,FALSE)),"",VLOOKUP(B67,#REF!,6,FALSE))</f>
        <v/>
      </c>
      <c r="F67" s="21" t="str">
        <f>IF(ISERROR(VLOOKUP(B67,#REF!,4,FALSE)),"",VLOOKUP(B67,#REF!,4,FALSE))</f>
        <v/>
      </c>
      <c r="G67" s="21" t="str">
        <f>IF(ISERROR(VLOOKUP(B67,#REF!,8,FALSE)),"",VLOOKUP(B67,#REF!,8,FALSE))</f>
        <v/>
      </c>
      <c r="H67" s="21"/>
      <c r="I67" s="21" t="str">
        <f>IF(ISERROR(VLOOKUP(B67,#REF!,7,FALSE)),"",VLOOKUP(B67,#REF!,7,FALSE))</f>
        <v/>
      </c>
      <c r="J67" s="21"/>
      <c r="K67" s="21"/>
      <c r="L67" s="53"/>
    </row>
    <row r="68" spans="1:12" ht="29.15" customHeight="1" x14ac:dyDescent="0.35">
      <c r="A68" s="20" t="str">
        <f>IF(ISERROR(VLOOKUP(B68,#REF!,9,FALSE)),"",VLOOKUP(B68,#REF!,9,FALSE))</f>
        <v/>
      </c>
      <c r="B68" s="20"/>
      <c r="C68" s="20" t="str">
        <f>IF(ISERROR(VLOOKUP(B68,#REF!,2,FALSE)),"",VLOOKUP(B68,#REF!,2,FALSE))</f>
        <v/>
      </c>
      <c r="D68" s="20" t="str">
        <f>IF(ISERROR(VLOOKUP(B68,#REF!,3,FALSE)),"",VLOOKUP(B68,#REF!,3,FALSE))</f>
        <v/>
      </c>
      <c r="E68" s="20" t="str">
        <f>IF(ISERROR(VLOOKUP(B68,#REF!,6,FALSE)),"",VLOOKUP(B68,#REF!,6,FALSE))</f>
        <v/>
      </c>
      <c r="F68" s="20" t="str">
        <f>IF(ISERROR(VLOOKUP(B68,#REF!,4,FALSE)),"",VLOOKUP(B68,#REF!,4,FALSE))</f>
        <v/>
      </c>
      <c r="G68" s="20" t="str">
        <f>IF(ISERROR(VLOOKUP(B68,#REF!,8,FALSE)),"",VLOOKUP(B68,#REF!,8,FALSE))</f>
        <v/>
      </c>
      <c r="H68" s="20"/>
      <c r="I68" s="20" t="str">
        <f>IF(ISERROR(VLOOKUP(B68,#REF!,7,FALSE)),"",VLOOKUP(B68,#REF!,7,FALSE))</f>
        <v/>
      </c>
      <c r="J68" s="20"/>
      <c r="K68" s="20"/>
      <c r="L68" s="53"/>
    </row>
    <row r="69" spans="1:12" ht="29.15" customHeight="1" x14ac:dyDescent="0.35">
      <c r="A69" s="20" t="str">
        <f>IF(ISERROR(VLOOKUP(B69,#REF!,9,FALSE)),"",VLOOKUP(B69,#REF!,9,FALSE))</f>
        <v/>
      </c>
      <c r="B69" s="20"/>
      <c r="C69" s="20" t="str">
        <f>IF(ISERROR(VLOOKUP(B69,#REF!,2,FALSE)),"",VLOOKUP(B69,#REF!,2,FALSE))</f>
        <v/>
      </c>
      <c r="D69" s="20" t="str">
        <f>IF(ISERROR(VLOOKUP(B69,#REF!,3,FALSE)),"",VLOOKUP(B69,#REF!,3,FALSE))</f>
        <v/>
      </c>
      <c r="E69" s="20" t="str">
        <f>IF(ISERROR(VLOOKUP(B69,#REF!,6,FALSE)),"",VLOOKUP(B69,#REF!,6,FALSE))</f>
        <v/>
      </c>
      <c r="F69" s="20" t="str">
        <f>IF(ISERROR(VLOOKUP(B69,#REF!,4,FALSE)),"",VLOOKUP(B69,#REF!,4,FALSE))</f>
        <v/>
      </c>
      <c r="G69" s="20" t="str">
        <f>IF(ISERROR(VLOOKUP(B69,#REF!,8,FALSE)),"",VLOOKUP(B69,#REF!,8,FALSE))</f>
        <v/>
      </c>
      <c r="H69" s="20"/>
      <c r="I69" s="20" t="str">
        <f>IF(ISERROR(VLOOKUP(B69,#REF!,7,FALSE)),"",VLOOKUP(B69,#REF!,7,FALSE))</f>
        <v/>
      </c>
      <c r="J69" s="20"/>
      <c r="K69" s="20"/>
      <c r="L69" s="53"/>
    </row>
    <row r="70" spans="1:12" ht="29.15" customHeight="1" x14ac:dyDescent="0.35">
      <c r="A70" s="20" t="str">
        <f>IF(ISERROR(VLOOKUP(B70,#REF!,9,FALSE)),"",VLOOKUP(B70,#REF!,9,FALSE))</f>
        <v/>
      </c>
      <c r="B70" s="20"/>
      <c r="C70" s="20" t="str">
        <f>IF(ISERROR(VLOOKUP(B70,#REF!,2,FALSE)),"",VLOOKUP(B70,#REF!,2,FALSE))</f>
        <v/>
      </c>
      <c r="D70" s="20" t="str">
        <f>IF(ISERROR(VLOOKUP(B70,#REF!,3,FALSE)),"",VLOOKUP(B70,#REF!,3,FALSE))</f>
        <v/>
      </c>
      <c r="E70" s="20" t="str">
        <f>IF(ISERROR(VLOOKUP(B70,#REF!,6,FALSE)),"",VLOOKUP(B70,#REF!,6,FALSE))</f>
        <v/>
      </c>
      <c r="F70" s="20" t="str">
        <f>IF(ISERROR(VLOOKUP(B70,#REF!,4,FALSE)),"",VLOOKUP(B70,#REF!,4,FALSE))</f>
        <v/>
      </c>
      <c r="G70" s="20" t="str">
        <f>IF(ISERROR(VLOOKUP(B70,#REF!,8,FALSE)),"",VLOOKUP(B70,#REF!,8,FALSE))</f>
        <v/>
      </c>
      <c r="H70" s="20"/>
      <c r="I70" s="20" t="str">
        <f>IF(ISERROR(VLOOKUP(B70,#REF!,7,FALSE)),"",VLOOKUP(B70,#REF!,7,FALSE))</f>
        <v/>
      </c>
      <c r="J70" s="20"/>
      <c r="K70" s="20"/>
      <c r="L70" s="53"/>
    </row>
    <row r="71" spans="1:12" ht="25" customHeight="1" x14ac:dyDescent="0.35">
      <c r="A71" s="20" t="str">
        <f>IF(ISERROR(VLOOKUP(B71,#REF!,9,FALSE)),"",VLOOKUP(B71,#REF!,9,FALSE))</f>
        <v/>
      </c>
      <c r="B71" s="20"/>
      <c r="C71" s="20" t="str">
        <f>IF(ISERROR(VLOOKUP(B71,#REF!,2,FALSE)),"",VLOOKUP(B71,#REF!,2,FALSE))</f>
        <v/>
      </c>
      <c r="D71" s="20" t="str">
        <f>IF(ISERROR(VLOOKUP(B71,#REF!,3,FALSE)),"",VLOOKUP(B71,#REF!,3,FALSE))</f>
        <v/>
      </c>
      <c r="E71" s="20" t="str">
        <f>IF(ISERROR(VLOOKUP(B71,#REF!,6,FALSE)),"",VLOOKUP(B71,#REF!,6,FALSE))</f>
        <v/>
      </c>
      <c r="F71" s="20" t="str">
        <f>IF(ISERROR(VLOOKUP(B71,#REF!,4,FALSE)),"",VLOOKUP(B71,#REF!,4,FALSE))</f>
        <v/>
      </c>
      <c r="G71" s="20" t="str">
        <f>IF(ISERROR(VLOOKUP(B71,#REF!,8,FALSE)),"",VLOOKUP(B71,#REF!,8,FALSE))</f>
        <v/>
      </c>
      <c r="H71" s="20"/>
      <c r="I71" s="20" t="str">
        <f>IF(ISERROR(VLOOKUP(B71,#REF!,7,FALSE)),"",VLOOKUP(B71,#REF!,7,FALSE))</f>
        <v/>
      </c>
      <c r="J71" s="20"/>
      <c r="K71" s="20"/>
      <c r="L71" s="53"/>
    </row>
    <row r="72" spans="1:12" ht="29.15" customHeight="1" x14ac:dyDescent="0.35">
      <c r="A72" s="20" t="str">
        <f>IF(ISERROR(VLOOKUP(B72,#REF!,9,FALSE)),"",VLOOKUP(B72,#REF!,9,FALSE))</f>
        <v/>
      </c>
      <c r="B72" s="20"/>
      <c r="C72" s="20" t="str">
        <f>IF(ISERROR(VLOOKUP(B72,#REF!,2,FALSE)),"",VLOOKUP(B72,#REF!,2,FALSE))</f>
        <v/>
      </c>
      <c r="D72" s="20" t="str">
        <f>IF(ISERROR(VLOOKUP(B72,#REF!,3,FALSE)),"",VLOOKUP(B72,#REF!,3,FALSE))</f>
        <v/>
      </c>
      <c r="E72" s="20" t="str">
        <f>IF(ISERROR(VLOOKUP(B72,#REF!,6,FALSE)),"",VLOOKUP(B72,#REF!,6,FALSE))</f>
        <v/>
      </c>
      <c r="F72" s="20" t="str">
        <f>IF(ISERROR(VLOOKUP(B72,#REF!,4,FALSE)),"",VLOOKUP(B72,#REF!,4,FALSE))</f>
        <v/>
      </c>
      <c r="G72" s="20" t="str">
        <f>IF(ISERROR(VLOOKUP(B72,#REF!,8,FALSE)),"",VLOOKUP(B72,#REF!,8,FALSE))</f>
        <v/>
      </c>
      <c r="H72" s="20"/>
      <c r="I72" s="20" t="str">
        <f>IF(ISERROR(VLOOKUP(B72,#REF!,7,FALSE)),"",VLOOKUP(B72,#REF!,7,FALSE))</f>
        <v/>
      </c>
      <c r="J72" s="20"/>
      <c r="K72" s="20"/>
      <c r="L72" s="53"/>
    </row>
    <row r="73" spans="1:12" ht="29.15" customHeight="1" x14ac:dyDescent="0.35">
      <c r="A73" s="20" t="str">
        <f>IF(ISERROR(VLOOKUP(B73,#REF!,9,FALSE)),"",VLOOKUP(B73,#REF!,9,FALSE))</f>
        <v/>
      </c>
      <c r="B73" s="20"/>
      <c r="C73" s="20" t="str">
        <f>IF(ISERROR(VLOOKUP(B73,#REF!,2,FALSE)),"",VLOOKUP(B73,#REF!,2,FALSE))</f>
        <v/>
      </c>
      <c r="D73" s="20" t="str">
        <f>IF(ISERROR(VLOOKUP(B73,#REF!,3,FALSE)),"",VLOOKUP(B73,#REF!,3,FALSE))</f>
        <v/>
      </c>
      <c r="E73" s="20" t="str">
        <f>IF(ISERROR(VLOOKUP(B73,#REF!,6,FALSE)),"",VLOOKUP(B73,#REF!,6,FALSE))</f>
        <v/>
      </c>
      <c r="F73" s="20" t="str">
        <f>IF(ISERROR(VLOOKUP(B73,#REF!,4,FALSE)),"",VLOOKUP(B73,#REF!,4,FALSE))</f>
        <v/>
      </c>
      <c r="G73" s="20" t="str">
        <f>IF(ISERROR(VLOOKUP(B73,#REF!,8,FALSE)),"",VLOOKUP(B73,#REF!,8,FALSE))</f>
        <v/>
      </c>
      <c r="H73" s="20"/>
      <c r="I73" s="20" t="str">
        <f>IF(ISERROR(VLOOKUP(B73,#REF!,7,FALSE)),"",VLOOKUP(B73,#REF!,7,FALSE))</f>
        <v/>
      </c>
      <c r="J73" s="20"/>
      <c r="K73" s="20"/>
      <c r="L73" s="53"/>
    </row>
    <row r="74" spans="1:12" ht="29.15" customHeight="1" x14ac:dyDescent="0.35">
      <c r="A74" s="20" t="str">
        <f>IF(ISERROR(VLOOKUP(B74,#REF!,9,FALSE)),"",VLOOKUP(B74,#REF!,9,FALSE))</f>
        <v/>
      </c>
      <c r="B74" s="20"/>
      <c r="C74" s="20" t="str">
        <f>IF(ISERROR(VLOOKUP(B74,#REF!,2,FALSE)),"",VLOOKUP(B74,#REF!,2,FALSE))</f>
        <v/>
      </c>
      <c r="D74" s="20" t="str">
        <f>IF(ISERROR(VLOOKUP(B74,#REF!,3,FALSE)),"",VLOOKUP(B74,#REF!,3,FALSE))</f>
        <v/>
      </c>
      <c r="E74" s="20" t="str">
        <f>IF(ISERROR(VLOOKUP(B74,#REF!,6,FALSE)),"",VLOOKUP(B74,#REF!,6,FALSE))</f>
        <v/>
      </c>
      <c r="F74" s="20" t="str">
        <f>IF(ISERROR(VLOOKUP(B74,#REF!,4,FALSE)),"",VLOOKUP(B74,#REF!,4,FALSE))</f>
        <v/>
      </c>
      <c r="G74" s="20" t="str">
        <f>IF(ISERROR(VLOOKUP(B74,#REF!,8,FALSE)),"",VLOOKUP(B74,#REF!,8,FALSE))</f>
        <v/>
      </c>
      <c r="H74" s="20"/>
      <c r="I74" s="20" t="str">
        <f>IF(ISERROR(VLOOKUP(B74,#REF!,7,FALSE)),"",VLOOKUP(B74,#REF!,7,FALSE))</f>
        <v/>
      </c>
      <c r="J74" s="20"/>
      <c r="K74" s="20"/>
      <c r="L74" s="53"/>
    </row>
    <row r="75" spans="1:12" ht="29.15" customHeight="1" x14ac:dyDescent="0.35">
      <c r="A75" s="20" t="str">
        <f>IF(ISERROR(VLOOKUP(B75,#REF!,9,FALSE)),"",VLOOKUP(B75,#REF!,9,FALSE))</f>
        <v/>
      </c>
      <c r="B75" s="20"/>
      <c r="C75" s="20" t="str">
        <f>IF(ISERROR(VLOOKUP(B75,#REF!,2,FALSE)),"",VLOOKUP(B75,#REF!,2,FALSE))</f>
        <v/>
      </c>
      <c r="D75" s="20" t="str">
        <f>IF(ISERROR(VLOOKUP(B75,#REF!,3,FALSE)),"",VLOOKUP(B75,#REF!,3,FALSE))</f>
        <v/>
      </c>
      <c r="E75" s="20" t="str">
        <f>IF(ISERROR(VLOOKUP(B75,#REF!,6,FALSE)),"",VLOOKUP(B75,#REF!,6,FALSE))</f>
        <v/>
      </c>
      <c r="F75" s="20" t="str">
        <f>IF(ISERROR(VLOOKUP(B75,#REF!,4,FALSE)),"",VLOOKUP(B75,#REF!,4,FALSE))</f>
        <v/>
      </c>
      <c r="G75" s="20" t="str">
        <f>IF(ISERROR(VLOOKUP(B75,#REF!,8,FALSE)),"",VLOOKUP(B75,#REF!,8,FALSE))</f>
        <v/>
      </c>
      <c r="H75" s="20"/>
      <c r="I75" s="20" t="str">
        <f>IF(ISERROR(VLOOKUP(B75,#REF!,7,FALSE)),"",VLOOKUP(B75,#REF!,7,FALSE))</f>
        <v/>
      </c>
      <c r="J75" s="20"/>
      <c r="K75" s="20"/>
      <c r="L75" s="53"/>
    </row>
    <row r="76" spans="1:12" ht="29.15" customHeight="1" x14ac:dyDescent="0.35">
      <c r="A76" s="20" t="str">
        <f>IF(ISERROR(VLOOKUP(B76,#REF!,9,FALSE)),"",VLOOKUP(B76,#REF!,9,FALSE))</f>
        <v/>
      </c>
      <c r="B76" s="20"/>
      <c r="C76" s="20" t="str">
        <f>IF(ISERROR(VLOOKUP(B76,#REF!,2,FALSE)),"",VLOOKUP(B76,#REF!,2,FALSE))</f>
        <v/>
      </c>
      <c r="D76" s="20" t="str">
        <f>IF(ISERROR(VLOOKUP(B76,#REF!,3,FALSE)),"",VLOOKUP(B76,#REF!,3,FALSE))</f>
        <v/>
      </c>
      <c r="E76" s="20" t="str">
        <f>IF(ISERROR(VLOOKUP(B76,#REF!,6,FALSE)),"",VLOOKUP(B76,#REF!,6,FALSE))</f>
        <v/>
      </c>
      <c r="F76" s="20" t="str">
        <f>IF(ISERROR(VLOOKUP(B76,#REF!,4,FALSE)),"",VLOOKUP(B76,#REF!,4,FALSE))</f>
        <v/>
      </c>
      <c r="G76" s="20" t="str">
        <f>IF(ISERROR(VLOOKUP(B76,#REF!,8,FALSE)),"",VLOOKUP(B76,#REF!,8,FALSE))</f>
        <v/>
      </c>
      <c r="H76" s="20"/>
      <c r="I76" s="20" t="str">
        <f>IF(ISERROR(VLOOKUP(B76,#REF!,7,FALSE)),"",VLOOKUP(B76,#REF!,7,FALSE))</f>
        <v/>
      </c>
      <c r="J76" s="20"/>
      <c r="K76" s="20"/>
      <c r="L76" s="53"/>
    </row>
    <row r="77" spans="1:12" ht="29.15" customHeight="1" x14ac:dyDescent="0.35">
      <c r="A77" s="20" t="str">
        <f>IF(ISERROR(VLOOKUP(B77,#REF!,9,FALSE)),"",VLOOKUP(B77,#REF!,9,FALSE))</f>
        <v/>
      </c>
      <c r="B77" s="20"/>
      <c r="C77" s="20" t="str">
        <f>IF(ISERROR(VLOOKUP(B77,#REF!,2,FALSE)),"",VLOOKUP(B77,#REF!,2,FALSE))</f>
        <v/>
      </c>
      <c r="D77" s="20" t="str">
        <f>IF(ISERROR(VLOOKUP(B77,#REF!,3,FALSE)),"",VLOOKUP(B77,#REF!,3,FALSE))</f>
        <v/>
      </c>
      <c r="E77" s="20" t="str">
        <f>IF(ISERROR(VLOOKUP(B77,#REF!,6,FALSE)),"",VLOOKUP(B77,#REF!,6,FALSE))</f>
        <v/>
      </c>
      <c r="F77" s="20" t="str">
        <f>IF(ISERROR(VLOOKUP(B77,#REF!,4,FALSE)),"",VLOOKUP(B77,#REF!,4,FALSE))</f>
        <v/>
      </c>
      <c r="G77" s="20" t="str">
        <f>IF(ISERROR(VLOOKUP(B77,#REF!,8,FALSE)),"",VLOOKUP(B77,#REF!,8,FALSE))</f>
        <v/>
      </c>
      <c r="H77" s="20"/>
      <c r="I77" s="20" t="str">
        <f>IF(ISERROR(VLOOKUP(B77,#REF!,7,FALSE)),"",VLOOKUP(B77,#REF!,7,FALSE))</f>
        <v/>
      </c>
      <c r="J77" s="20"/>
      <c r="K77" s="20"/>
      <c r="L77" s="53"/>
    </row>
    <row r="78" spans="1:12" ht="29.15" customHeight="1" x14ac:dyDescent="0.35">
      <c r="A78" s="21" t="str">
        <f>IF(ISERROR(VLOOKUP(B78,#REF!,9,FALSE)),"",VLOOKUP(B78,#REF!,9,FALSE))</f>
        <v/>
      </c>
      <c r="B78" s="21"/>
      <c r="C78" s="21" t="str">
        <f>IF(ISERROR(VLOOKUP(B78,#REF!,2,FALSE)),"",VLOOKUP(B78,#REF!,2,FALSE))</f>
        <v/>
      </c>
      <c r="D78" s="21" t="str">
        <f>IF(ISERROR(VLOOKUP(B78,#REF!,3,FALSE)),"",VLOOKUP(B78,#REF!,3,FALSE))</f>
        <v/>
      </c>
      <c r="E78" s="21" t="str">
        <f>IF(ISERROR(VLOOKUP(B78,#REF!,6,FALSE)),"",VLOOKUP(B78,#REF!,6,FALSE))</f>
        <v/>
      </c>
      <c r="F78" s="21" t="str">
        <f>IF(ISERROR(VLOOKUP(B78,#REF!,4,FALSE)),"",VLOOKUP(B78,#REF!,4,FALSE))</f>
        <v/>
      </c>
      <c r="G78" s="21" t="str">
        <f>IF(ISERROR(VLOOKUP(B78,#REF!,8,FALSE)),"",VLOOKUP(B78,#REF!,8,FALSE))</f>
        <v/>
      </c>
      <c r="H78" s="21"/>
      <c r="I78" s="21" t="str">
        <f>IF(ISERROR(VLOOKUP(B78,#REF!,7,FALSE)),"",VLOOKUP(B78,#REF!,7,FALSE))</f>
        <v/>
      </c>
      <c r="J78" s="21"/>
      <c r="K78" s="21"/>
      <c r="L78" s="53"/>
    </row>
    <row r="79" spans="1:12" ht="29.15" customHeight="1" x14ac:dyDescent="0.35">
      <c r="A79" s="21" t="str">
        <f>IF(ISERROR(VLOOKUP(B79,#REF!,9,FALSE)),"",VLOOKUP(B79,#REF!,9,FALSE))</f>
        <v/>
      </c>
      <c r="B79" s="21"/>
      <c r="C79" s="21" t="str">
        <f>IF(ISERROR(VLOOKUP(B79,#REF!,2,FALSE)),"",VLOOKUP(B79,#REF!,2,FALSE))</f>
        <v/>
      </c>
      <c r="D79" s="21" t="str">
        <f>IF(ISERROR(VLOOKUP(B79,#REF!,3,FALSE)),"",VLOOKUP(B79,#REF!,3,FALSE))</f>
        <v/>
      </c>
      <c r="E79" s="21" t="str">
        <f>IF(ISERROR(VLOOKUP(B79,#REF!,6,FALSE)),"",VLOOKUP(B79,#REF!,6,FALSE))</f>
        <v/>
      </c>
      <c r="F79" s="21" t="str">
        <f>IF(ISERROR(VLOOKUP(B79,#REF!,4,FALSE)),"",VLOOKUP(B79,#REF!,4,FALSE))</f>
        <v/>
      </c>
      <c r="G79" s="21" t="str">
        <f>IF(ISERROR(VLOOKUP(B79,#REF!,8,FALSE)),"",VLOOKUP(B79,#REF!,8,FALSE))</f>
        <v/>
      </c>
      <c r="H79" s="21"/>
      <c r="I79" s="21" t="str">
        <f>IF(ISERROR(VLOOKUP(B79,#REF!,7,FALSE)),"",VLOOKUP(B79,#REF!,7,FALSE))</f>
        <v/>
      </c>
      <c r="J79" s="21"/>
      <c r="K79" s="21"/>
      <c r="L79" s="53"/>
    </row>
    <row r="80" spans="1:12" ht="29.15" customHeight="1" x14ac:dyDescent="0.35">
      <c r="A80" s="21" t="str">
        <f>IF(ISERROR(VLOOKUP(B80,#REF!,9,FALSE)),"",VLOOKUP(B80,#REF!,9,FALSE))</f>
        <v/>
      </c>
      <c r="B80" s="21"/>
      <c r="C80" s="21" t="str">
        <f>IF(ISERROR(VLOOKUP(B80,#REF!,2,FALSE)),"",VLOOKUP(B80,#REF!,2,FALSE))</f>
        <v/>
      </c>
      <c r="D80" s="21" t="str">
        <f>IF(ISERROR(VLOOKUP(B80,#REF!,3,FALSE)),"",VLOOKUP(B80,#REF!,3,FALSE))</f>
        <v/>
      </c>
      <c r="E80" s="21" t="str">
        <f>IF(ISERROR(VLOOKUP(B80,#REF!,6,FALSE)),"",VLOOKUP(B80,#REF!,6,FALSE))</f>
        <v/>
      </c>
      <c r="F80" s="21" t="str">
        <f>IF(ISERROR(VLOOKUP(B80,#REF!,4,FALSE)),"",VLOOKUP(B80,#REF!,4,FALSE))</f>
        <v/>
      </c>
      <c r="G80" s="21" t="str">
        <f>IF(ISERROR(VLOOKUP(B80,#REF!,8,FALSE)),"",VLOOKUP(B80,#REF!,8,FALSE))</f>
        <v/>
      </c>
      <c r="H80" s="21"/>
      <c r="I80" s="21" t="str">
        <f>IF(ISERROR(VLOOKUP(B80,#REF!,7,FALSE)),"",VLOOKUP(B80,#REF!,7,FALSE))</f>
        <v/>
      </c>
      <c r="J80" s="21"/>
      <c r="K80" s="21"/>
      <c r="L80" s="53"/>
    </row>
    <row r="81" spans="1:12" ht="29.15" customHeight="1" x14ac:dyDescent="0.35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 t="str">
        <f>IF(ISERROR(VLOOKUP(B81,#REF!,7,FALSE)),"",VLOOKUP(B81,#REF!,7,FALSE))</f>
        <v/>
      </c>
      <c r="J81" s="21"/>
      <c r="K81" s="21"/>
      <c r="L81" s="53"/>
    </row>
    <row r="82" spans="1:12" ht="29.15" customHeight="1" x14ac:dyDescent="0.35">
      <c r="A82" s="21" t="str">
        <f>IF(ISERROR(VLOOKUP(B82,#REF!,9,FALSE)),"",VLOOKUP(B82,#REF!,9,FALSE))</f>
        <v/>
      </c>
      <c r="B82" s="21"/>
      <c r="C82" s="21" t="str">
        <f>IF(ISERROR(VLOOKUP(B82,#REF!,2,FALSE)),"",VLOOKUP(B82,#REF!,2,FALSE))</f>
        <v/>
      </c>
      <c r="D82" s="21" t="str">
        <f>IF(ISERROR(VLOOKUP(B82,#REF!,3,FALSE)),"",VLOOKUP(B82,#REF!,3,FALSE))</f>
        <v/>
      </c>
      <c r="E82" s="21" t="str">
        <f>IF(ISERROR(VLOOKUP(B82,#REF!,6,FALSE)),"",VLOOKUP(B82,#REF!,6,FALSE))</f>
        <v/>
      </c>
      <c r="F82" s="21" t="str">
        <f>IF(ISERROR(VLOOKUP(B82,#REF!,4,FALSE)),"",VLOOKUP(B82,#REF!,4,FALSE))</f>
        <v/>
      </c>
      <c r="G82" s="21" t="str">
        <f>IF(ISERROR(VLOOKUP(B82,#REF!,8,FALSE)),"",VLOOKUP(B82,#REF!,8,FALSE))</f>
        <v/>
      </c>
      <c r="H82" s="21"/>
      <c r="I82" s="21" t="str">
        <f>IF(ISERROR(VLOOKUP(B82,#REF!,7,FALSE)),"",VLOOKUP(B82,#REF!,7,FALSE))</f>
        <v/>
      </c>
      <c r="J82" s="21"/>
      <c r="K82" s="21"/>
      <c r="L82" s="53"/>
    </row>
    <row r="83" spans="1:12" ht="29.15" customHeight="1" x14ac:dyDescent="0.35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 t="str">
        <f>IF(ISERROR(VLOOKUP(B83,#REF!,7,FALSE)),"",VLOOKUP(B83,#REF!,7,FALSE))</f>
        <v/>
      </c>
      <c r="J83" s="21"/>
      <c r="K83" s="21"/>
      <c r="L83" s="53"/>
    </row>
    <row r="84" spans="1:12" ht="29.15" customHeight="1" x14ac:dyDescent="0.35">
      <c r="A84" s="21" t="str">
        <f>IF(ISERROR(VLOOKUP(B84,#REF!,9,FALSE)),"",VLOOKUP(B84,#REF!,9,FALSE))</f>
        <v/>
      </c>
      <c r="B84" s="21"/>
      <c r="C84" s="21" t="str">
        <f>IF(ISERROR(VLOOKUP(B84,#REF!,2,FALSE)),"",VLOOKUP(B84,#REF!,2,FALSE))</f>
        <v/>
      </c>
      <c r="D84" s="21" t="str">
        <f>IF(ISERROR(VLOOKUP(B84,#REF!,3,FALSE)),"",VLOOKUP(B84,#REF!,3,FALSE))</f>
        <v/>
      </c>
      <c r="E84" s="21" t="str">
        <f>IF(ISERROR(VLOOKUP(B84,#REF!,6,FALSE)),"",VLOOKUP(B84,#REF!,6,FALSE))</f>
        <v/>
      </c>
      <c r="F84" s="21" t="str">
        <f>IF(ISERROR(VLOOKUP(B84,#REF!,4,FALSE)),"",VLOOKUP(B84,#REF!,4,FALSE))</f>
        <v/>
      </c>
      <c r="G84" s="21" t="str">
        <f>IF(ISERROR(VLOOKUP(B84,#REF!,8,FALSE)),"",VLOOKUP(B84,#REF!,8,FALSE))</f>
        <v/>
      </c>
      <c r="H84" s="21"/>
      <c r="I84" s="21" t="str">
        <f>IF(ISERROR(VLOOKUP(B84,#REF!,7,FALSE)),"",VLOOKUP(B84,#REF!,7,FALSE))</f>
        <v/>
      </c>
      <c r="J84" s="21"/>
      <c r="K84" s="21"/>
      <c r="L84" s="53"/>
    </row>
    <row r="85" spans="1:12" ht="29.15" customHeight="1" x14ac:dyDescent="0.35">
      <c r="A85" s="21" t="str">
        <f>IF(ISERROR(VLOOKUP(B85,#REF!,9,FALSE)),"",VLOOKUP(B85,#REF!,9,FALSE))</f>
        <v/>
      </c>
      <c r="B85" s="21"/>
      <c r="C85" s="21" t="str">
        <f>IF(ISERROR(VLOOKUP(B85,#REF!,2,FALSE)),"",VLOOKUP(B85,#REF!,2,FALSE))</f>
        <v/>
      </c>
      <c r="D85" s="21" t="str">
        <f>IF(ISERROR(VLOOKUP(B85,#REF!,3,FALSE)),"",VLOOKUP(B85,#REF!,3,FALSE))</f>
        <v/>
      </c>
      <c r="E85" s="21" t="str">
        <f>IF(ISERROR(VLOOKUP(B85,#REF!,6,FALSE)),"",VLOOKUP(B85,#REF!,6,FALSE))</f>
        <v/>
      </c>
      <c r="F85" s="21" t="str">
        <f>IF(ISERROR(VLOOKUP(B85,#REF!,4,FALSE)),"",VLOOKUP(B85,#REF!,4,FALSE))</f>
        <v/>
      </c>
      <c r="G85" s="21" t="str">
        <f>IF(ISERROR(VLOOKUP(B85,#REF!,8,FALSE)),"",VLOOKUP(B85,#REF!,8,FALSE))</f>
        <v/>
      </c>
      <c r="H85" s="21"/>
      <c r="I85" s="21" t="str">
        <f>IF(ISERROR(VLOOKUP(B85,#REF!,7,FALSE)),"",VLOOKUP(B85,#REF!,7,FALSE))</f>
        <v/>
      </c>
      <c r="J85" s="21"/>
      <c r="K85" s="21"/>
      <c r="L85" s="53"/>
    </row>
    <row r="86" spans="1:12" ht="29.15" customHeight="1" x14ac:dyDescent="0.35">
      <c r="A86" s="21" t="str">
        <f>IF(ISERROR(VLOOKUP(B86,#REF!,9,FALSE)),"",VLOOKUP(B86,#REF!,9,FALSE))</f>
        <v/>
      </c>
      <c r="B86" s="21"/>
      <c r="C86" s="21" t="str">
        <f>IF(ISERROR(VLOOKUP(B86,#REF!,2,FALSE)),"",VLOOKUP(B86,#REF!,2,FALSE))</f>
        <v/>
      </c>
      <c r="D86" s="21" t="str">
        <f>IF(ISERROR(VLOOKUP(B86,#REF!,3,FALSE)),"",VLOOKUP(B86,#REF!,3,FALSE))</f>
        <v/>
      </c>
      <c r="E86" s="21" t="str">
        <f>IF(ISERROR(VLOOKUP(B86,#REF!,6,FALSE)),"",VLOOKUP(B86,#REF!,6,FALSE))</f>
        <v/>
      </c>
      <c r="F86" s="21" t="str">
        <f>IF(ISERROR(VLOOKUP(B86,#REF!,4,FALSE)),"",VLOOKUP(B86,#REF!,4,FALSE))</f>
        <v/>
      </c>
      <c r="G86" s="21" t="str">
        <f>IF(ISERROR(VLOOKUP(B86,#REF!,8,FALSE)),"",VLOOKUP(B86,#REF!,8,FALSE))</f>
        <v/>
      </c>
      <c r="H86" s="21"/>
      <c r="I86" s="21" t="str">
        <f>IF(ISERROR(VLOOKUP(B86,#REF!,7,FALSE)),"",VLOOKUP(B86,#REF!,7,FALSE))</f>
        <v/>
      </c>
      <c r="J86" s="21"/>
      <c r="K86" s="21"/>
      <c r="L86" s="53"/>
    </row>
    <row r="87" spans="1:12" ht="29.15" customHeight="1" x14ac:dyDescent="0.35">
      <c r="A87" s="21" t="str">
        <f>IF(ISERROR(VLOOKUP(B87,#REF!,9,FALSE)),"",VLOOKUP(B87,#REF!,9,FALSE))</f>
        <v/>
      </c>
      <c r="B87" s="21"/>
      <c r="C87" s="21" t="str">
        <f>IF(ISERROR(VLOOKUP(B87,#REF!,2,FALSE)),"",VLOOKUP(B87,#REF!,2,FALSE))</f>
        <v/>
      </c>
      <c r="D87" s="21" t="str">
        <f>IF(ISERROR(VLOOKUP(B87,#REF!,3,FALSE)),"",VLOOKUP(B87,#REF!,3,FALSE))</f>
        <v/>
      </c>
      <c r="E87" s="21" t="str">
        <f>IF(ISERROR(VLOOKUP(B87,#REF!,6,FALSE)),"",VLOOKUP(B87,#REF!,6,FALSE))</f>
        <v/>
      </c>
      <c r="F87" s="21" t="str">
        <f>IF(ISERROR(VLOOKUP(B87,#REF!,4,FALSE)),"",VLOOKUP(B87,#REF!,4,FALSE))</f>
        <v/>
      </c>
      <c r="G87" s="21" t="str">
        <f>IF(ISERROR(VLOOKUP(B87,#REF!,8,FALSE)),"",VLOOKUP(B87,#REF!,8,FALSE))</f>
        <v/>
      </c>
      <c r="H87" s="21"/>
      <c r="I87" s="21" t="str">
        <f>IF(ISERROR(VLOOKUP(B87,#REF!,7,FALSE)),"",VLOOKUP(B87,#REF!,7,FALSE))</f>
        <v/>
      </c>
      <c r="J87" s="21"/>
      <c r="K87" s="21"/>
      <c r="L87" s="53"/>
    </row>
    <row r="88" spans="1:12" ht="29.15" customHeight="1" x14ac:dyDescent="0.35">
      <c r="A88" s="20" t="str">
        <f>IF(ISERROR(VLOOKUP(B88,#REF!,9,FALSE)),"",VLOOKUP(B88,#REF!,9,FALSE))</f>
        <v/>
      </c>
      <c r="B88" s="20"/>
      <c r="C88" s="20" t="str">
        <f>IF(ISERROR(VLOOKUP(B88,#REF!,2,FALSE)),"",VLOOKUP(B88,#REF!,2,FALSE))</f>
        <v/>
      </c>
      <c r="D88" s="20" t="str">
        <f>IF(ISERROR(VLOOKUP(B88,#REF!,3,FALSE)),"",VLOOKUP(B88,#REF!,3,FALSE))</f>
        <v/>
      </c>
      <c r="E88" s="20" t="str">
        <f>IF(ISERROR(VLOOKUP(B88,#REF!,6,FALSE)),"",VLOOKUP(B88,#REF!,6,FALSE))</f>
        <v/>
      </c>
      <c r="F88" s="20" t="str">
        <f>IF(ISERROR(VLOOKUP(B88,#REF!,4,FALSE)),"",VLOOKUP(B88,#REF!,4,FALSE))</f>
        <v/>
      </c>
      <c r="G88" s="20" t="str">
        <f>IF(ISERROR(VLOOKUP(B88,#REF!,8,FALSE)),"",VLOOKUP(B88,#REF!,8,FALSE))</f>
        <v/>
      </c>
      <c r="H88" s="20"/>
      <c r="I88" s="20" t="str">
        <f>IF(ISERROR(VLOOKUP(B88,#REF!,7,FALSE)),"",VLOOKUP(B88,#REF!,7,FALSE))</f>
        <v/>
      </c>
      <c r="J88" s="20"/>
      <c r="K88" s="20"/>
      <c r="L88" s="53"/>
    </row>
    <row r="89" spans="1:12" ht="29.15" customHeight="1" x14ac:dyDescent="0.35">
      <c r="A89" s="20" t="str">
        <f>IF(ISERROR(VLOOKUP(B89,#REF!,9,FALSE)),"",VLOOKUP(B89,#REF!,9,FALSE))</f>
        <v/>
      </c>
      <c r="B89" s="20"/>
      <c r="C89" s="20" t="str">
        <f>IF(ISERROR(VLOOKUP(B89,#REF!,2,FALSE)),"",VLOOKUP(B89,#REF!,2,FALSE))</f>
        <v/>
      </c>
      <c r="D89" s="20" t="str">
        <f>IF(ISERROR(VLOOKUP(B89,#REF!,3,FALSE)),"",VLOOKUP(B89,#REF!,3,FALSE))</f>
        <v/>
      </c>
      <c r="E89" s="20" t="str">
        <f>IF(ISERROR(VLOOKUP(B89,#REF!,6,FALSE)),"",VLOOKUP(B89,#REF!,6,FALSE))</f>
        <v/>
      </c>
      <c r="F89" s="20" t="str">
        <f>IF(ISERROR(VLOOKUP(B89,#REF!,4,FALSE)),"",VLOOKUP(B89,#REF!,4,FALSE))</f>
        <v/>
      </c>
      <c r="G89" s="20" t="str">
        <f>IF(ISERROR(VLOOKUP(B89,#REF!,8,FALSE)),"",VLOOKUP(B89,#REF!,8,FALSE))</f>
        <v/>
      </c>
      <c r="H89" s="20"/>
      <c r="I89" s="20" t="str">
        <f>IF(ISERROR(VLOOKUP(B89,#REF!,7,FALSE)),"",VLOOKUP(B89,#REF!,7,FALSE))</f>
        <v/>
      </c>
      <c r="J89" s="20"/>
      <c r="K89" s="20"/>
      <c r="L89" s="53"/>
    </row>
    <row r="90" spans="1:12" ht="29.15" customHeight="1" x14ac:dyDescent="0.35">
      <c r="A90" s="20" t="str">
        <f>IF(ISERROR(VLOOKUP(B90,#REF!,9,FALSE)),"",VLOOKUP(B90,#REF!,9,FALSE))</f>
        <v/>
      </c>
      <c r="B90" s="20"/>
      <c r="C90" s="20" t="str">
        <f>IF(ISERROR(VLOOKUP(B90,#REF!,2,FALSE)),"",VLOOKUP(B90,#REF!,2,FALSE))</f>
        <v/>
      </c>
      <c r="D90" s="20" t="str">
        <f>IF(ISERROR(VLOOKUP(B90,#REF!,3,FALSE)),"",VLOOKUP(B90,#REF!,3,FALSE))</f>
        <v/>
      </c>
      <c r="E90" s="20" t="str">
        <f>IF(ISERROR(VLOOKUP(B90,#REF!,6,FALSE)),"",VLOOKUP(B90,#REF!,6,FALSE))</f>
        <v/>
      </c>
      <c r="F90" s="20" t="str">
        <f>IF(ISERROR(VLOOKUP(B90,#REF!,4,FALSE)),"",VLOOKUP(B90,#REF!,4,FALSE))</f>
        <v/>
      </c>
      <c r="G90" s="20" t="str">
        <f>IF(ISERROR(VLOOKUP(B90,#REF!,8,FALSE)),"",VLOOKUP(B90,#REF!,8,FALSE))</f>
        <v/>
      </c>
      <c r="H90" s="20"/>
      <c r="I90" s="20" t="str">
        <f>IF(ISERROR(VLOOKUP(B90,#REF!,7,FALSE)),"",VLOOKUP(B90,#REF!,7,FALSE))</f>
        <v/>
      </c>
      <c r="J90" s="20"/>
      <c r="K90" s="20"/>
      <c r="L90" s="53"/>
    </row>
    <row r="91" spans="1:12" ht="29.15" customHeight="1" x14ac:dyDescent="0.35">
      <c r="A91" s="20" t="str">
        <f>IF(ISERROR(VLOOKUP(B91,#REF!,9,FALSE)),"",VLOOKUP(B91,#REF!,9,FALSE))</f>
        <v/>
      </c>
      <c r="B91" s="20"/>
      <c r="C91" s="20" t="str">
        <f>IF(ISERROR(VLOOKUP(B91,#REF!,2,FALSE)),"",VLOOKUP(B91,#REF!,2,FALSE))</f>
        <v/>
      </c>
      <c r="D91" s="20" t="str">
        <f>IF(ISERROR(VLOOKUP(B91,#REF!,3,FALSE)),"",VLOOKUP(B91,#REF!,3,FALSE))</f>
        <v/>
      </c>
      <c r="E91" s="20" t="str">
        <f>IF(ISERROR(VLOOKUP(B91,#REF!,6,FALSE)),"",VLOOKUP(B91,#REF!,6,FALSE))</f>
        <v/>
      </c>
      <c r="F91" s="20" t="str">
        <f>IF(ISERROR(VLOOKUP(B91,#REF!,4,FALSE)),"",VLOOKUP(B91,#REF!,4,FALSE))</f>
        <v/>
      </c>
      <c r="G91" s="20" t="str">
        <f>IF(ISERROR(VLOOKUP(B91,#REF!,8,FALSE)),"",VLOOKUP(B91,#REF!,8,FALSE))</f>
        <v/>
      </c>
      <c r="H91" s="20"/>
      <c r="I91" s="20" t="str">
        <f>IF(ISERROR(VLOOKUP(B91,#REF!,7,FALSE)),"",VLOOKUP(B91,#REF!,7,FALSE))</f>
        <v/>
      </c>
      <c r="J91" s="20"/>
      <c r="K91" s="20"/>
      <c r="L91" s="53"/>
    </row>
    <row r="92" spans="1:12" ht="29.15" customHeight="1" x14ac:dyDescent="0.35">
      <c r="A92" s="20" t="str">
        <f>IF(ISERROR(VLOOKUP(B92,#REF!,9,FALSE)),"",VLOOKUP(B92,#REF!,9,FALSE))</f>
        <v/>
      </c>
      <c r="B92" s="20"/>
      <c r="C92" s="20" t="str">
        <f>IF(ISERROR(VLOOKUP(B92,#REF!,2,FALSE)),"",VLOOKUP(B92,#REF!,2,FALSE))</f>
        <v/>
      </c>
      <c r="D92" s="20" t="str">
        <f>IF(ISERROR(VLOOKUP(B92,#REF!,3,FALSE)),"",VLOOKUP(B92,#REF!,3,FALSE))</f>
        <v/>
      </c>
      <c r="E92" s="20" t="str">
        <f>IF(ISERROR(VLOOKUP(B92,#REF!,6,FALSE)),"",VLOOKUP(B92,#REF!,6,FALSE))</f>
        <v/>
      </c>
      <c r="F92" s="20" t="str">
        <f>IF(ISERROR(VLOOKUP(B92,#REF!,4,FALSE)),"",VLOOKUP(B92,#REF!,4,FALSE))</f>
        <v/>
      </c>
      <c r="G92" s="20" t="str">
        <f>IF(ISERROR(VLOOKUP(B92,#REF!,8,FALSE)),"",VLOOKUP(B92,#REF!,8,FALSE))</f>
        <v/>
      </c>
      <c r="H92" s="20"/>
      <c r="I92" s="20" t="str">
        <f>IF(ISERROR(VLOOKUP(B92,#REF!,7,FALSE)),"",VLOOKUP(B92,#REF!,7,FALSE))</f>
        <v/>
      </c>
      <c r="J92" s="20"/>
      <c r="K92" s="20"/>
      <c r="L92" s="53"/>
    </row>
    <row r="93" spans="1:12" ht="29.15" customHeight="1" x14ac:dyDescent="0.35">
      <c r="A93" s="20" t="str">
        <f>IF(ISERROR(VLOOKUP(B93,#REF!,9,FALSE)),"",VLOOKUP(B93,#REF!,9,FALSE))</f>
        <v/>
      </c>
      <c r="B93" s="20"/>
      <c r="C93" s="20" t="str">
        <f>IF(ISERROR(VLOOKUP(B93,#REF!,2,FALSE)),"",VLOOKUP(B93,#REF!,2,FALSE))</f>
        <v/>
      </c>
      <c r="D93" s="20" t="str">
        <f>IF(ISERROR(VLOOKUP(B93,#REF!,3,FALSE)),"",VLOOKUP(B93,#REF!,3,FALSE))</f>
        <v/>
      </c>
      <c r="E93" s="20" t="str">
        <f>IF(ISERROR(VLOOKUP(B93,#REF!,6,FALSE)),"",VLOOKUP(B93,#REF!,6,FALSE))</f>
        <v/>
      </c>
      <c r="F93" s="20" t="str">
        <f>IF(ISERROR(VLOOKUP(B93,#REF!,4,FALSE)),"",VLOOKUP(B93,#REF!,4,FALSE))</f>
        <v/>
      </c>
      <c r="G93" s="20" t="str">
        <f>IF(ISERROR(VLOOKUP(B93,#REF!,8,FALSE)),"",VLOOKUP(B93,#REF!,8,FALSE))</f>
        <v/>
      </c>
      <c r="H93" s="20"/>
      <c r="I93" s="20" t="str">
        <f>IF(ISERROR(VLOOKUP(B93,#REF!,7,FALSE)),"",VLOOKUP(B93,#REF!,7,FALSE))</f>
        <v/>
      </c>
      <c r="J93" s="20"/>
      <c r="K93" s="20"/>
      <c r="L93" s="53"/>
    </row>
    <row r="94" spans="1:12" ht="29.15" customHeight="1" x14ac:dyDescent="0.35">
      <c r="A94" s="20" t="str">
        <f>IF(ISERROR(VLOOKUP(B94,#REF!,9,FALSE)),"",VLOOKUP(B94,#REF!,9,FALSE))</f>
        <v/>
      </c>
      <c r="B94" s="20"/>
      <c r="C94" s="20" t="str">
        <f>IF(ISERROR(VLOOKUP(B94,#REF!,2,FALSE)),"",VLOOKUP(B94,#REF!,2,FALSE))</f>
        <v/>
      </c>
      <c r="D94" s="20" t="str">
        <f>IF(ISERROR(VLOOKUP(B94,#REF!,3,FALSE)),"",VLOOKUP(B94,#REF!,3,FALSE))</f>
        <v/>
      </c>
      <c r="E94" s="20" t="str">
        <f>IF(ISERROR(VLOOKUP(B94,#REF!,6,FALSE)),"",VLOOKUP(B94,#REF!,6,FALSE))</f>
        <v/>
      </c>
      <c r="F94" s="20" t="str">
        <f>IF(ISERROR(VLOOKUP(B94,#REF!,4,FALSE)),"",VLOOKUP(B94,#REF!,4,FALSE))</f>
        <v/>
      </c>
      <c r="G94" s="20" t="str">
        <f>IF(ISERROR(VLOOKUP(B94,#REF!,8,FALSE)),"",VLOOKUP(B94,#REF!,8,FALSE))</f>
        <v/>
      </c>
      <c r="H94" s="20"/>
      <c r="I94" s="20" t="str">
        <f>IF(ISERROR(VLOOKUP(B94,#REF!,7,FALSE)),"",VLOOKUP(B94,#REF!,7,FALSE))</f>
        <v/>
      </c>
      <c r="J94" s="20"/>
      <c r="K94" s="20"/>
      <c r="L94" s="53"/>
    </row>
    <row r="95" spans="1:12" ht="29.15" customHeight="1" x14ac:dyDescent="0.35">
      <c r="A95" s="20" t="str">
        <f>IF(ISERROR(VLOOKUP(B95,#REF!,9,FALSE)),"",VLOOKUP(B95,#REF!,9,FALSE))</f>
        <v/>
      </c>
      <c r="B95" s="20"/>
      <c r="C95" s="20" t="str">
        <f>IF(ISERROR(VLOOKUP(B95,#REF!,2,FALSE)),"",VLOOKUP(B95,#REF!,2,FALSE))</f>
        <v/>
      </c>
      <c r="D95" s="20" t="str">
        <f>IF(ISERROR(VLOOKUP(B95,#REF!,3,FALSE)),"",VLOOKUP(B95,#REF!,3,FALSE))</f>
        <v/>
      </c>
      <c r="E95" s="20" t="str">
        <f>IF(ISERROR(VLOOKUP(B95,#REF!,6,FALSE)),"",VLOOKUP(B95,#REF!,6,FALSE))</f>
        <v/>
      </c>
      <c r="F95" s="20" t="str">
        <f>IF(ISERROR(VLOOKUP(B95,#REF!,4,FALSE)),"",VLOOKUP(B95,#REF!,4,FALSE))</f>
        <v/>
      </c>
      <c r="G95" s="20" t="str">
        <f>IF(ISERROR(VLOOKUP(B95,#REF!,8,FALSE)),"",VLOOKUP(B95,#REF!,8,FALSE))</f>
        <v/>
      </c>
      <c r="H95" s="20"/>
      <c r="I95" s="20" t="str">
        <f>IF(ISERROR(VLOOKUP(B95,#REF!,7,FALSE)),"",VLOOKUP(B95,#REF!,7,FALSE))</f>
        <v/>
      </c>
      <c r="J95" s="20"/>
      <c r="K95" s="20"/>
      <c r="L95" s="53"/>
    </row>
    <row r="96" spans="1:12" ht="29.15" customHeight="1" x14ac:dyDescent="0.35">
      <c r="A96" s="20" t="str">
        <f>IF(ISERROR(VLOOKUP(B96,#REF!,9,FALSE)),"",VLOOKUP(B96,#REF!,9,FALSE))</f>
        <v/>
      </c>
      <c r="B96" s="20"/>
      <c r="C96" s="20" t="str">
        <f>IF(ISERROR(VLOOKUP(B96,#REF!,2,FALSE)),"",VLOOKUP(B96,#REF!,2,FALSE))</f>
        <v/>
      </c>
      <c r="D96" s="20" t="str">
        <f>IF(ISERROR(VLOOKUP(B96,#REF!,3,FALSE)),"",VLOOKUP(B96,#REF!,3,FALSE))</f>
        <v/>
      </c>
      <c r="E96" s="20" t="str">
        <f>IF(ISERROR(VLOOKUP(B96,#REF!,6,FALSE)),"",VLOOKUP(B96,#REF!,6,FALSE))</f>
        <v/>
      </c>
      <c r="F96" s="20" t="str">
        <f>IF(ISERROR(VLOOKUP(B96,#REF!,4,FALSE)),"",VLOOKUP(B96,#REF!,4,FALSE))</f>
        <v/>
      </c>
      <c r="G96" s="20" t="str">
        <f>IF(ISERROR(VLOOKUP(B96,#REF!,8,FALSE)),"",VLOOKUP(B96,#REF!,8,FALSE))</f>
        <v/>
      </c>
      <c r="H96" s="20"/>
      <c r="I96" s="20" t="str">
        <f>IF(ISERROR(VLOOKUP(B96,#REF!,7,FALSE)),"",VLOOKUP(B96,#REF!,7,FALSE))</f>
        <v/>
      </c>
      <c r="J96" s="20"/>
      <c r="K96" s="20"/>
      <c r="L96" s="53"/>
    </row>
    <row r="97" spans="1:12" ht="29.15" customHeight="1" x14ac:dyDescent="0.35">
      <c r="A97" s="20" t="str">
        <f>IF(ISERROR(VLOOKUP(B97,#REF!,9,FALSE)),"",VLOOKUP(B97,#REF!,9,FALSE))</f>
        <v/>
      </c>
      <c r="B97" s="20"/>
      <c r="C97" s="20" t="str">
        <f>IF(ISERROR(VLOOKUP(B97,#REF!,2,FALSE)),"",VLOOKUP(B97,#REF!,2,FALSE))</f>
        <v/>
      </c>
      <c r="D97" s="20" t="str">
        <f>IF(ISERROR(VLOOKUP(B97,#REF!,3,FALSE)),"",VLOOKUP(B97,#REF!,3,FALSE))</f>
        <v/>
      </c>
      <c r="E97" s="20" t="str">
        <f>IF(ISERROR(VLOOKUP(B97,#REF!,6,FALSE)),"",VLOOKUP(B97,#REF!,6,FALSE))</f>
        <v/>
      </c>
      <c r="F97" s="20" t="str">
        <f>IF(ISERROR(VLOOKUP(B97,#REF!,4,FALSE)),"",VLOOKUP(B97,#REF!,4,FALSE))</f>
        <v/>
      </c>
      <c r="G97" s="20" t="str">
        <f>IF(ISERROR(VLOOKUP(B97,#REF!,8,FALSE)),"",VLOOKUP(B97,#REF!,8,FALSE))</f>
        <v/>
      </c>
      <c r="H97" s="20"/>
      <c r="I97" s="20" t="str">
        <f>IF(ISERROR(VLOOKUP(B97,#REF!,7,FALSE)),"",VLOOKUP(B97,#REF!,7,FALSE))</f>
        <v/>
      </c>
      <c r="J97" s="20"/>
      <c r="K97" s="20"/>
      <c r="L97" s="53"/>
    </row>
    <row r="98" spans="1:12" ht="29.15" customHeight="1" x14ac:dyDescent="0.35">
      <c r="A98" s="21" t="str">
        <f>IF(ISERROR(VLOOKUP(B98,#REF!,9,FALSE)),"",VLOOKUP(B98,#REF!,9,FALSE))</f>
        <v/>
      </c>
      <c r="B98" s="21"/>
      <c r="C98" s="21" t="str">
        <f>IF(ISERROR(VLOOKUP(B98,#REF!,2,FALSE)),"",VLOOKUP(B98,#REF!,2,FALSE))</f>
        <v/>
      </c>
      <c r="D98" s="21" t="str">
        <f>IF(ISERROR(VLOOKUP(B98,#REF!,3,FALSE)),"",VLOOKUP(B98,#REF!,3,FALSE))</f>
        <v/>
      </c>
      <c r="E98" s="21" t="str">
        <f>IF(ISERROR(VLOOKUP(B98,#REF!,6,FALSE)),"",VLOOKUP(B98,#REF!,6,FALSE))</f>
        <v/>
      </c>
      <c r="F98" s="21" t="str">
        <f>IF(ISERROR(VLOOKUP(B98,#REF!,4,FALSE)),"",VLOOKUP(B98,#REF!,4,FALSE))</f>
        <v/>
      </c>
      <c r="G98" s="21" t="str">
        <f>IF(ISERROR(VLOOKUP(B98,#REF!,8,FALSE)),"",VLOOKUP(B98,#REF!,8,FALSE))</f>
        <v/>
      </c>
      <c r="H98" s="21"/>
      <c r="I98" s="21" t="str">
        <f>IF(ISERROR(VLOOKUP(B98,#REF!,7,FALSE)),"",VLOOKUP(B98,#REF!,7,FALSE))</f>
        <v/>
      </c>
      <c r="J98" s="21"/>
      <c r="K98" s="21"/>
      <c r="L98" s="53"/>
    </row>
    <row r="99" spans="1:12" ht="29.15" customHeight="1" x14ac:dyDescent="0.35">
      <c r="A99" s="21" t="str">
        <f>IF(ISERROR(VLOOKUP(B99,#REF!,9,FALSE)),"",VLOOKUP(B99,#REF!,9,FALSE))</f>
        <v/>
      </c>
      <c r="B99" s="21"/>
      <c r="C99" s="21" t="str">
        <f>IF(ISERROR(VLOOKUP(B99,#REF!,2,FALSE)),"",VLOOKUP(B99,#REF!,2,FALSE))</f>
        <v/>
      </c>
      <c r="D99" s="21" t="str">
        <f>IF(ISERROR(VLOOKUP(B99,#REF!,3,FALSE)),"",VLOOKUP(B99,#REF!,3,FALSE))</f>
        <v/>
      </c>
      <c r="E99" s="21" t="str">
        <f>IF(ISERROR(VLOOKUP(B99,#REF!,6,FALSE)),"",VLOOKUP(B99,#REF!,6,FALSE))</f>
        <v/>
      </c>
      <c r="F99" s="21" t="str">
        <f>IF(ISERROR(VLOOKUP(B99,#REF!,4,FALSE)),"",VLOOKUP(B99,#REF!,4,FALSE))</f>
        <v/>
      </c>
      <c r="G99" s="21" t="str">
        <f>IF(ISERROR(VLOOKUP(B99,#REF!,8,FALSE)),"",VLOOKUP(B99,#REF!,8,FALSE))</f>
        <v/>
      </c>
      <c r="H99" s="21"/>
      <c r="I99" s="21" t="str">
        <f>IF(ISERROR(VLOOKUP(B99,#REF!,7,FALSE)),"",VLOOKUP(B99,#REF!,7,FALSE))</f>
        <v/>
      </c>
      <c r="J99" s="21"/>
      <c r="K99" s="21"/>
      <c r="L99" s="53"/>
    </row>
    <row r="100" spans="1:12" ht="29.15" customHeight="1" x14ac:dyDescent="0.35">
      <c r="A100" s="21" t="str">
        <f>IF(ISERROR(VLOOKUP(B100,#REF!,9,FALSE)),"",VLOOKUP(B100,#REF!,9,FALSE))</f>
        <v/>
      </c>
      <c r="B100" s="21"/>
      <c r="C100" s="21" t="str">
        <f>IF(ISERROR(VLOOKUP(B100,#REF!,2,FALSE)),"",VLOOKUP(B100,#REF!,2,FALSE))</f>
        <v/>
      </c>
      <c r="D100" s="21" t="str">
        <f>IF(ISERROR(VLOOKUP(B100,#REF!,3,FALSE)),"",VLOOKUP(B100,#REF!,3,FALSE))</f>
        <v/>
      </c>
      <c r="E100" s="21" t="str">
        <f>IF(ISERROR(VLOOKUP(B100,#REF!,6,FALSE)),"",VLOOKUP(B100,#REF!,6,FALSE))</f>
        <v/>
      </c>
      <c r="F100" s="21" t="str">
        <f>IF(ISERROR(VLOOKUP(B100,#REF!,4,FALSE)),"",VLOOKUP(B100,#REF!,4,FALSE))</f>
        <v/>
      </c>
      <c r="G100" s="21" t="str">
        <f>IF(ISERROR(VLOOKUP(B100,#REF!,8,FALSE)),"",VLOOKUP(B100,#REF!,8,FALSE))</f>
        <v/>
      </c>
      <c r="H100" s="21"/>
      <c r="I100" s="21" t="str">
        <f>IF(ISERROR(VLOOKUP(B100,#REF!,7,FALSE)),"",VLOOKUP(B100,#REF!,7,FALSE))</f>
        <v/>
      </c>
      <c r="J100" s="21"/>
      <c r="K100" s="21"/>
      <c r="L100" s="2"/>
    </row>
  </sheetData>
  <sortState ref="A8:L40">
    <sortCondition ref="G8:G40"/>
    <sortCondition ref="H8:H40"/>
  </sortState>
  <mergeCells count="31">
    <mergeCell ref="A8:L8"/>
    <mergeCell ref="A19:L19"/>
    <mergeCell ref="B1:C2"/>
    <mergeCell ref="D1:F1"/>
    <mergeCell ref="G1:I1"/>
    <mergeCell ref="J1:K1"/>
    <mergeCell ref="D2:F2"/>
    <mergeCell ref="G2:I2"/>
    <mergeCell ref="J2:K2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A6:A7"/>
    <mergeCell ref="B6:B7"/>
    <mergeCell ref="C6:D7"/>
    <mergeCell ref="E6:E7"/>
    <mergeCell ref="F6:F7"/>
    <mergeCell ref="J6:J7"/>
    <mergeCell ref="K6:K7"/>
    <mergeCell ref="L1:L5"/>
    <mergeCell ref="L6:L7"/>
    <mergeCell ref="J3:K3"/>
    <mergeCell ref="J4:K5"/>
  </mergeCells>
  <conditionalFormatting sqref="B9:B18 B20:B100">
    <cfRule type="duplicateValues" dxfId="6" priority="2"/>
  </conditionalFormatting>
  <conditionalFormatting sqref="B9:B18 B20:B40">
    <cfRule type="duplicateValues" dxfId="5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100"/>
  <sheetViews>
    <sheetView zoomScale="84" zoomScaleNormal="84" workbookViewId="0">
      <pane ySplit="7" topLeftCell="A8" activePane="bottomLeft" state="frozen"/>
      <selection pane="bottomLeft" activeCell="I8" sqref="I8:I47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103"/>
      <c r="C1" s="104"/>
      <c r="D1" s="107" t="s">
        <v>5</v>
      </c>
      <c r="E1" s="108"/>
      <c r="F1" s="108"/>
      <c r="G1" s="109" t="s">
        <v>0</v>
      </c>
      <c r="H1" s="108"/>
      <c r="I1" s="108"/>
      <c r="J1" s="110" t="s">
        <v>756</v>
      </c>
      <c r="K1" s="108"/>
      <c r="L1" s="111">
        <f>COUNTA(B8:B100)</f>
        <v>32</v>
      </c>
    </row>
    <row r="2" spans="1:12" ht="30" customHeight="1" x14ac:dyDescent="0.35">
      <c r="B2" s="105"/>
      <c r="C2" s="106"/>
      <c r="D2" s="114" t="s">
        <v>777</v>
      </c>
      <c r="E2" s="115"/>
      <c r="F2" s="116"/>
      <c r="G2" s="117" t="s">
        <v>778</v>
      </c>
      <c r="H2" s="118"/>
      <c r="I2" s="118"/>
      <c r="J2" s="119" t="s">
        <v>779</v>
      </c>
      <c r="K2" s="119"/>
      <c r="L2" s="112"/>
    </row>
    <row r="3" spans="1:12" ht="19.5" customHeight="1" x14ac:dyDescent="0.35">
      <c r="B3" s="120" t="s">
        <v>6</v>
      </c>
      <c r="C3" s="121"/>
      <c r="D3" s="39" t="s">
        <v>4</v>
      </c>
      <c r="E3" s="122"/>
      <c r="F3" s="3" t="s">
        <v>2</v>
      </c>
      <c r="G3" s="125" t="s">
        <v>3</v>
      </c>
      <c r="H3" s="126"/>
      <c r="I3" s="127"/>
      <c r="J3" s="110" t="s">
        <v>1</v>
      </c>
      <c r="K3" s="108"/>
      <c r="L3" s="112"/>
    </row>
    <row r="4" spans="1:12" ht="15" customHeight="1" x14ac:dyDescent="0.35">
      <c r="B4" s="130" t="s">
        <v>764</v>
      </c>
      <c r="C4" s="131"/>
      <c r="D4" s="134"/>
      <c r="E4" s="123"/>
      <c r="F4" s="136" t="s">
        <v>545</v>
      </c>
      <c r="G4" s="91" t="s">
        <v>545</v>
      </c>
      <c r="H4" s="92"/>
      <c r="I4" s="128"/>
      <c r="J4" s="95">
        <v>43072</v>
      </c>
      <c r="K4" s="95"/>
      <c r="L4" s="112"/>
    </row>
    <row r="5" spans="1:12" ht="17.25" customHeight="1" x14ac:dyDescent="0.35">
      <c r="B5" s="132"/>
      <c r="C5" s="133"/>
      <c r="D5" s="135"/>
      <c r="E5" s="124"/>
      <c r="F5" s="137"/>
      <c r="G5" s="93"/>
      <c r="H5" s="94"/>
      <c r="I5" s="129"/>
      <c r="J5" s="95"/>
      <c r="K5" s="95"/>
      <c r="L5" s="113"/>
    </row>
    <row r="6" spans="1:12" ht="21.75" customHeight="1" x14ac:dyDescent="0.35">
      <c r="A6" s="96" t="s">
        <v>520</v>
      </c>
      <c r="B6" s="97" t="s">
        <v>7</v>
      </c>
      <c r="C6" s="96" t="s">
        <v>13</v>
      </c>
      <c r="D6" s="96"/>
      <c r="E6" s="96" t="s">
        <v>8</v>
      </c>
      <c r="F6" s="96" t="s">
        <v>14</v>
      </c>
      <c r="G6" s="98" t="s">
        <v>6</v>
      </c>
      <c r="H6" s="98"/>
      <c r="I6" s="100" t="s">
        <v>9</v>
      </c>
      <c r="J6" s="96" t="s">
        <v>10</v>
      </c>
      <c r="K6" s="96" t="s">
        <v>11</v>
      </c>
      <c r="L6" s="96" t="s">
        <v>529</v>
      </c>
    </row>
    <row r="7" spans="1:12" ht="18" customHeight="1" x14ac:dyDescent="0.35">
      <c r="A7" s="96"/>
      <c r="B7" s="97"/>
      <c r="C7" s="96"/>
      <c r="D7" s="96"/>
      <c r="E7" s="96"/>
      <c r="F7" s="96"/>
      <c r="G7" s="98"/>
      <c r="H7" s="99"/>
      <c r="I7" s="101"/>
      <c r="J7" s="102"/>
      <c r="K7" s="96"/>
      <c r="L7" s="96"/>
    </row>
    <row r="8" spans="1:12" ht="29.15" customHeight="1" x14ac:dyDescent="0.35">
      <c r="A8" s="20">
        <v>112</v>
      </c>
      <c r="B8" s="28">
        <v>3603955</v>
      </c>
      <c r="C8" s="4" t="s">
        <v>615</v>
      </c>
      <c r="D8" s="4" t="s">
        <v>62</v>
      </c>
      <c r="E8" s="5">
        <v>1999</v>
      </c>
      <c r="F8" s="6" t="s">
        <v>33</v>
      </c>
      <c r="G8" s="7" t="s">
        <v>20</v>
      </c>
      <c r="H8" s="4"/>
      <c r="I8" s="8"/>
      <c r="J8" s="9"/>
      <c r="K8" s="4">
        <v>1</v>
      </c>
      <c r="L8" s="37">
        <v>30</v>
      </c>
    </row>
    <row r="9" spans="1:12" ht="29.15" customHeight="1" x14ac:dyDescent="0.35">
      <c r="A9" s="20">
        <v>135</v>
      </c>
      <c r="B9" s="28">
        <v>3603282</v>
      </c>
      <c r="C9" s="4" t="s">
        <v>318</v>
      </c>
      <c r="D9" s="4" t="s">
        <v>319</v>
      </c>
      <c r="E9" s="5">
        <v>1999</v>
      </c>
      <c r="F9" s="6" t="s">
        <v>41</v>
      </c>
      <c r="G9" s="7" t="s">
        <v>20</v>
      </c>
      <c r="H9" s="4"/>
      <c r="I9" s="8"/>
      <c r="J9" s="9"/>
      <c r="K9" s="4">
        <v>2</v>
      </c>
      <c r="L9" s="37">
        <v>29</v>
      </c>
    </row>
    <row r="10" spans="1:12" ht="29.15" customHeight="1" x14ac:dyDescent="0.35">
      <c r="A10" s="20">
        <v>134</v>
      </c>
      <c r="B10" s="28">
        <v>3602769</v>
      </c>
      <c r="C10" s="4" t="s">
        <v>114</v>
      </c>
      <c r="D10" s="4" t="s">
        <v>115</v>
      </c>
      <c r="E10" s="5">
        <v>2002</v>
      </c>
      <c r="F10" s="6" t="s">
        <v>81</v>
      </c>
      <c r="G10" s="7" t="s">
        <v>19</v>
      </c>
      <c r="H10" s="4"/>
      <c r="I10" s="8"/>
      <c r="J10" s="9"/>
      <c r="K10" s="4">
        <v>3</v>
      </c>
      <c r="L10" s="37">
        <v>28</v>
      </c>
    </row>
    <row r="11" spans="1:12" ht="29.15" customHeight="1" x14ac:dyDescent="0.35">
      <c r="A11" s="20">
        <v>131</v>
      </c>
      <c r="B11" s="28">
        <v>3603047</v>
      </c>
      <c r="C11" s="4" t="s">
        <v>243</v>
      </c>
      <c r="D11" s="4" t="s">
        <v>202</v>
      </c>
      <c r="E11" s="5">
        <v>1994</v>
      </c>
      <c r="F11" s="6" t="s">
        <v>48</v>
      </c>
      <c r="G11" s="7" t="s">
        <v>21</v>
      </c>
      <c r="H11" s="4"/>
      <c r="I11" s="8"/>
      <c r="J11" s="9"/>
      <c r="K11" s="4">
        <v>4</v>
      </c>
      <c r="L11" s="37">
        <v>27</v>
      </c>
    </row>
    <row r="12" spans="1:12" ht="29.15" customHeight="1" x14ac:dyDescent="0.35">
      <c r="A12" s="20">
        <v>112</v>
      </c>
      <c r="B12" s="28">
        <v>3603938</v>
      </c>
      <c r="C12" s="4" t="s">
        <v>631</v>
      </c>
      <c r="D12" s="4" t="s">
        <v>70</v>
      </c>
      <c r="E12" s="5">
        <v>1973</v>
      </c>
      <c r="F12" s="6" t="s">
        <v>33</v>
      </c>
      <c r="G12" s="7" t="s">
        <v>34</v>
      </c>
      <c r="H12" s="4"/>
      <c r="I12" s="8"/>
      <c r="J12" s="9"/>
      <c r="K12" s="4">
        <v>5</v>
      </c>
      <c r="L12" s="37">
        <v>26</v>
      </c>
    </row>
    <row r="13" spans="1:12" ht="29.15" customHeight="1" x14ac:dyDescent="0.35">
      <c r="A13" s="20">
        <v>137</v>
      </c>
      <c r="B13" s="28">
        <v>3604063</v>
      </c>
      <c r="C13" s="4" t="s">
        <v>247</v>
      </c>
      <c r="D13" s="4" t="s">
        <v>248</v>
      </c>
      <c r="E13" s="5">
        <v>2001</v>
      </c>
      <c r="F13" s="6" t="s">
        <v>73</v>
      </c>
      <c r="G13" s="7" t="s">
        <v>19</v>
      </c>
      <c r="H13" s="4"/>
      <c r="I13" s="8"/>
      <c r="J13" s="9"/>
      <c r="K13" s="4">
        <v>6</v>
      </c>
      <c r="L13" s="37">
        <v>25</v>
      </c>
    </row>
    <row r="14" spans="1:12" ht="29.15" customHeight="1" x14ac:dyDescent="0.35">
      <c r="A14" s="20">
        <v>112</v>
      </c>
      <c r="B14" s="35">
        <v>3603935</v>
      </c>
      <c r="C14" s="4" t="s">
        <v>576</v>
      </c>
      <c r="D14" s="4" t="s">
        <v>639</v>
      </c>
      <c r="E14" s="5">
        <v>2001</v>
      </c>
      <c r="F14" s="6" t="s">
        <v>33</v>
      </c>
      <c r="G14" s="7" t="s">
        <v>19</v>
      </c>
      <c r="H14" s="4"/>
      <c r="I14" s="8"/>
      <c r="J14" s="9"/>
      <c r="K14" s="4">
        <v>7</v>
      </c>
      <c r="L14" s="37">
        <v>24</v>
      </c>
    </row>
    <row r="15" spans="1:12" ht="29.15" customHeight="1" x14ac:dyDescent="0.35">
      <c r="A15" s="20">
        <v>101</v>
      </c>
      <c r="B15" s="28">
        <v>3602561</v>
      </c>
      <c r="C15" s="4" t="s">
        <v>451</v>
      </c>
      <c r="D15" s="4" t="s">
        <v>86</v>
      </c>
      <c r="E15" s="5">
        <v>1975</v>
      </c>
      <c r="F15" s="6" t="s">
        <v>24</v>
      </c>
      <c r="G15" s="7" t="s">
        <v>88</v>
      </c>
      <c r="H15" s="4"/>
      <c r="I15" s="8"/>
      <c r="J15" s="9"/>
      <c r="K15" s="4">
        <v>8</v>
      </c>
      <c r="L15" s="37">
        <v>23</v>
      </c>
    </row>
    <row r="16" spans="1:12" ht="29.15" customHeight="1" x14ac:dyDescent="0.35">
      <c r="A16" s="20">
        <v>134</v>
      </c>
      <c r="B16" s="28">
        <v>3604513</v>
      </c>
      <c r="C16" s="4" t="s">
        <v>747</v>
      </c>
      <c r="D16" s="4" t="s">
        <v>785</v>
      </c>
      <c r="E16" s="5" t="s">
        <v>791</v>
      </c>
      <c r="F16" s="6" t="s">
        <v>826</v>
      </c>
      <c r="G16" s="7" t="s">
        <v>791</v>
      </c>
      <c r="H16" s="10"/>
      <c r="I16" s="8"/>
      <c r="J16" s="9"/>
      <c r="K16" s="4">
        <v>9</v>
      </c>
      <c r="L16" s="37">
        <v>22</v>
      </c>
    </row>
    <row r="17" spans="1:12" ht="29.15" customHeight="1" x14ac:dyDescent="0.35">
      <c r="A17" s="20">
        <v>112</v>
      </c>
      <c r="B17" s="30">
        <v>3603982</v>
      </c>
      <c r="C17" s="4" t="s">
        <v>352</v>
      </c>
      <c r="D17" s="4" t="s">
        <v>694</v>
      </c>
      <c r="E17" s="5">
        <v>2002</v>
      </c>
      <c r="F17" s="6" t="s">
        <v>33</v>
      </c>
      <c r="G17" s="7" t="s">
        <v>19</v>
      </c>
      <c r="H17" s="10"/>
      <c r="I17" s="8"/>
      <c r="J17" s="9"/>
      <c r="K17" s="4">
        <v>10</v>
      </c>
      <c r="L17" s="37">
        <v>21</v>
      </c>
    </row>
    <row r="18" spans="1:12" ht="29.15" customHeight="1" x14ac:dyDescent="0.35">
      <c r="A18" s="21">
        <v>137</v>
      </c>
      <c r="B18" s="31">
        <v>3603510</v>
      </c>
      <c r="C18" s="11" t="s">
        <v>109</v>
      </c>
      <c r="D18" s="11" t="s">
        <v>110</v>
      </c>
      <c r="E18" s="12">
        <v>2002</v>
      </c>
      <c r="F18" s="13" t="s">
        <v>73</v>
      </c>
      <c r="G18" s="14" t="s">
        <v>19</v>
      </c>
      <c r="H18" s="31"/>
      <c r="I18" s="15"/>
      <c r="J18" s="16"/>
      <c r="K18" s="11">
        <v>11</v>
      </c>
      <c r="L18" s="37">
        <v>20</v>
      </c>
    </row>
    <row r="19" spans="1:12" ht="29.15" customHeight="1" x14ac:dyDescent="0.35">
      <c r="A19" s="21">
        <v>134</v>
      </c>
      <c r="B19" s="31">
        <v>3603684</v>
      </c>
      <c r="C19" s="11" t="s">
        <v>633</v>
      </c>
      <c r="D19" s="11" t="s">
        <v>60</v>
      </c>
      <c r="E19" s="12">
        <v>2001</v>
      </c>
      <c r="F19" s="13" t="s">
        <v>81</v>
      </c>
      <c r="G19" s="14" t="s">
        <v>19</v>
      </c>
      <c r="H19" s="31"/>
      <c r="I19" s="15"/>
      <c r="J19" s="16"/>
      <c r="K19" s="11">
        <v>12</v>
      </c>
      <c r="L19" s="37">
        <v>19</v>
      </c>
    </row>
    <row r="20" spans="1:12" ht="29.15" customHeight="1" x14ac:dyDescent="0.35">
      <c r="A20" s="21">
        <v>101</v>
      </c>
      <c r="B20" s="36">
        <v>3602552</v>
      </c>
      <c r="C20" s="11" t="s">
        <v>462</v>
      </c>
      <c r="D20" s="11" t="s">
        <v>62</v>
      </c>
      <c r="E20" s="12">
        <v>2000</v>
      </c>
      <c r="F20" s="13" t="s">
        <v>24</v>
      </c>
      <c r="G20" s="14" t="s">
        <v>20</v>
      </c>
      <c r="H20" s="11"/>
      <c r="I20" s="15"/>
      <c r="J20" s="16"/>
      <c r="K20" s="11">
        <v>13</v>
      </c>
      <c r="L20" s="37">
        <v>18</v>
      </c>
    </row>
    <row r="21" spans="1:12" ht="29.15" customHeight="1" x14ac:dyDescent="0.35">
      <c r="A21" s="21">
        <v>112</v>
      </c>
      <c r="B21" s="31">
        <v>3603932</v>
      </c>
      <c r="C21" s="11" t="s">
        <v>652</v>
      </c>
      <c r="D21" s="11" t="s">
        <v>653</v>
      </c>
      <c r="E21" s="12">
        <v>1971</v>
      </c>
      <c r="F21" s="13" t="s">
        <v>33</v>
      </c>
      <c r="G21" s="14" t="s">
        <v>34</v>
      </c>
      <c r="H21" s="31"/>
      <c r="I21" s="15"/>
      <c r="J21" s="16"/>
      <c r="K21" s="11">
        <v>14</v>
      </c>
      <c r="L21" s="37">
        <v>17</v>
      </c>
    </row>
    <row r="22" spans="1:12" ht="29.15" customHeight="1" x14ac:dyDescent="0.35">
      <c r="A22" s="21">
        <v>145</v>
      </c>
      <c r="B22" s="31">
        <v>3604586</v>
      </c>
      <c r="C22" s="11" t="s">
        <v>301</v>
      </c>
      <c r="D22" s="11" t="s">
        <v>70</v>
      </c>
      <c r="E22" s="12" t="s">
        <v>791</v>
      </c>
      <c r="F22" s="13" t="s">
        <v>816</v>
      </c>
      <c r="G22" s="14" t="s">
        <v>791</v>
      </c>
      <c r="H22" s="31"/>
      <c r="I22" s="15"/>
      <c r="J22" s="16"/>
      <c r="K22" s="11">
        <v>15</v>
      </c>
      <c r="L22" s="37">
        <v>16</v>
      </c>
    </row>
    <row r="23" spans="1:12" ht="29.15" customHeight="1" x14ac:dyDescent="0.35">
      <c r="A23" s="21">
        <v>131</v>
      </c>
      <c r="B23" s="33">
        <v>3603097</v>
      </c>
      <c r="C23" s="11" t="s">
        <v>420</v>
      </c>
      <c r="D23" s="11" t="s">
        <v>60</v>
      </c>
      <c r="E23" s="12">
        <v>1998</v>
      </c>
      <c r="F23" s="13" t="s">
        <v>48</v>
      </c>
      <c r="G23" s="14" t="s">
        <v>21</v>
      </c>
      <c r="H23" s="11"/>
      <c r="I23" s="15"/>
      <c r="J23" s="16"/>
      <c r="K23" s="11">
        <v>16</v>
      </c>
      <c r="L23" s="37">
        <v>15</v>
      </c>
    </row>
    <row r="24" spans="1:12" ht="29.15" customHeight="1" x14ac:dyDescent="0.35">
      <c r="A24" s="21">
        <v>31</v>
      </c>
      <c r="B24" s="34">
        <v>3602396</v>
      </c>
      <c r="C24" s="11" t="s">
        <v>309</v>
      </c>
      <c r="D24" s="11" t="s">
        <v>51</v>
      </c>
      <c r="E24" s="12">
        <v>1998</v>
      </c>
      <c r="F24" s="13" t="s">
        <v>40</v>
      </c>
      <c r="G24" s="14" t="s">
        <v>21</v>
      </c>
      <c r="H24" s="11"/>
      <c r="I24" s="15"/>
      <c r="J24" s="16"/>
      <c r="K24" s="11">
        <v>17</v>
      </c>
      <c r="L24" s="37">
        <v>14</v>
      </c>
    </row>
    <row r="25" spans="1:12" ht="29.15" customHeight="1" x14ac:dyDescent="0.35">
      <c r="A25" s="21">
        <v>101</v>
      </c>
      <c r="B25" s="33">
        <v>3602506</v>
      </c>
      <c r="C25" s="11" t="s">
        <v>310</v>
      </c>
      <c r="D25" s="11" t="s">
        <v>111</v>
      </c>
      <c r="E25" s="12">
        <v>2000</v>
      </c>
      <c r="F25" s="13" t="s">
        <v>24</v>
      </c>
      <c r="G25" s="14" t="s">
        <v>20</v>
      </c>
      <c r="H25" s="11"/>
      <c r="I25" s="15"/>
      <c r="J25" s="16"/>
      <c r="K25" s="11">
        <v>18</v>
      </c>
      <c r="L25" s="37">
        <v>13</v>
      </c>
    </row>
    <row r="26" spans="1:12" ht="29.15" customHeight="1" x14ac:dyDescent="0.35">
      <c r="A26" s="21">
        <v>140</v>
      </c>
      <c r="B26" s="32">
        <v>3603373</v>
      </c>
      <c r="C26" s="11" t="s">
        <v>402</v>
      </c>
      <c r="D26" s="11" t="s">
        <v>28</v>
      </c>
      <c r="E26" s="12">
        <v>2000</v>
      </c>
      <c r="F26" s="13" t="s">
        <v>71</v>
      </c>
      <c r="G26" s="14" t="s">
        <v>20</v>
      </c>
      <c r="H26" s="11"/>
      <c r="I26" s="15"/>
      <c r="J26" s="16"/>
      <c r="K26" s="11">
        <v>19</v>
      </c>
      <c r="L26" s="37">
        <v>12</v>
      </c>
    </row>
    <row r="27" spans="1:12" ht="29.15" customHeight="1" x14ac:dyDescent="0.35">
      <c r="A27" s="21">
        <v>134</v>
      </c>
      <c r="B27" s="31">
        <v>3602780</v>
      </c>
      <c r="C27" s="11" t="s">
        <v>407</v>
      </c>
      <c r="D27" s="11" t="s">
        <v>260</v>
      </c>
      <c r="E27" s="12">
        <v>2001</v>
      </c>
      <c r="F27" s="13" t="s">
        <v>81</v>
      </c>
      <c r="G27" s="14" t="s">
        <v>19</v>
      </c>
      <c r="H27" s="11"/>
      <c r="I27" s="15"/>
      <c r="J27" s="16"/>
      <c r="K27" s="11">
        <v>20</v>
      </c>
      <c r="L27" s="37">
        <v>11</v>
      </c>
    </row>
    <row r="28" spans="1:12" ht="29.15" customHeight="1" x14ac:dyDescent="0.35">
      <c r="A28" s="20">
        <v>136</v>
      </c>
      <c r="B28" s="28">
        <v>3603766</v>
      </c>
      <c r="C28" s="4" t="s">
        <v>640</v>
      </c>
      <c r="D28" s="4" t="s">
        <v>108</v>
      </c>
      <c r="E28" s="5">
        <v>2002</v>
      </c>
      <c r="F28" s="6" t="s">
        <v>578</v>
      </c>
      <c r="G28" s="7" t="s">
        <v>19</v>
      </c>
      <c r="H28" s="4"/>
      <c r="I28" s="8"/>
      <c r="J28" s="9"/>
      <c r="K28" s="4">
        <v>21</v>
      </c>
      <c r="L28" s="37">
        <v>10</v>
      </c>
    </row>
    <row r="29" spans="1:12" ht="29.15" customHeight="1" x14ac:dyDescent="0.35">
      <c r="A29" s="20">
        <v>134</v>
      </c>
      <c r="B29" s="28">
        <v>3604313</v>
      </c>
      <c r="C29" s="4" t="s">
        <v>832</v>
      </c>
      <c r="D29" s="4" t="s">
        <v>153</v>
      </c>
      <c r="E29" s="5" t="s">
        <v>791</v>
      </c>
      <c r="F29" s="6" t="s">
        <v>826</v>
      </c>
      <c r="G29" s="7" t="s">
        <v>791</v>
      </c>
      <c r="H29" s="4"/>
      <c r="I29" s="8"/>
      <c r="J29" s="9"/>
      <c r="K29" s="4">
        <v>22</v>
      </c>
      <c r="L29" s="37">
        <v>9</v>
      </c>
    </row>
    <row r="30" spans="1:12" ht="29.15" customHeight="1" x14ac:dyDescent="0.35">
      <c r="A30" s="20">
        <v>70</v>
      </c>
      <c r="B30" s="28">
        <v>3604261</v>
      </c>
      <c r="C30" s="4" t="s">
        <v>739</v>
      </c>
      <c r="D30" s="4" t="s">
        <v>147</v>
      </c>
      <c r="E30" s="5">
        <v>1966</v>
      </c>
      <c r="F30" s="6" t="s">
        <v>571</v>
      </c>
      <c r="G30" s="7" t="s">
        <v>34</v>
      </c>
      <c r="H30" s="4"/>
      <c r="I30" s="8"/>
      <c r="J30" s="9"/>
      <c r="K30" s="4">
        <v>23</v>
      </c>
      <c r="L30" s="37">
        <v>8</v>
      </c>
    </row>
    <row r="31" spans="1:12" ht="29.15" customHeight="1" x14ac:dyDescent="0.35">
      <c r="A31" s="20">
        <v>101</v>
      </c>
      <c r="B31" s="35">
        <v>3603111</v>
      </c>
      <c r="C31" s="4" t="s">
        <v>518</v>
      </c>
      <c r="D31" s="4" t="s">
        <v>517</v>
      </c>
      <c r="E31" s="5">
        <v>1969</v>
      </c>
      <c r="F31" s="6" t="s">
        <v>24</v>
      </c>
      <c r="G31" s="7" t="s">
        <v>34</v>
      </c>
      <c r="H31" s="4"/>
      <c r="I31" s="8"/>
      <c r="J31" s="9"/>
      <c r="K31" s="4">
        <v>24</v>
      </c>
      <c r="L31" s="37">
        <v>7</v>
      </c>
    </row>
    <row r="32" spans="1:12" ht="29.15" customHeight="1" x14ac:dyDescent="0.35">
      <c r="A32" s="20">
        <v>31</v>
      </c>
      <c r="B32" s="35">
        <v>3602411</v>
      </c>
      <c r="C32" s="4" t="s">
        <v>443</v>
      </c>
      <c r="D32" s="4" t="s">
        <v>444</v>
      </c>
      <c r="E32" s="5">
        <v>1993</v>
      </c>
      <c r="F32" s="6" t="s">
        <v>40</v>
      </c>
      <c r="G32" s="7" t="s">
        <v>21</v>
      </c>
      <c r="H32" s="4"/>
      <c r="I32" s="8"/>
      <c r="J32" s="9"/>
      <c r="K32" s="4">
        <v>25</v>
      </c>
      <c r="L32" s="37">
        <v>6</v>
      </c>
    </row>
    <row r="33" spans="1:12" ht="29.15" customHeight="1" x14ac:dyDescent="0.35">
      <c r="A33" s="20">
        <v>101</v>
      </c>
      <c r="B33" s="35">
        <v>3602743</v>
      </c>
      <c r="C33" s="4" t="s">
        <v>377</v>
      </c>
      <c r="D33" s="4" t="s">
        <v>86</v>
      </c>
      <c r="E33" s="5">
        <v>1977</v>
      </c>
      <c r="F33" s="6" t="s">
        <v>24</v>
      </c>
      <c r="G33" s="7" t="s">
        <v>88</v>
      </c>
      <c r="H33" s="4"/>
      <c r="I33" s="8"/>
      <c r="J33" s="9"/>
      <c r="K33" s="4">
        <v>26</v>
      </c>
      <c r="L33" s="37">
        <v>5</v>
      </c>
    </row>
    <row r="34" spans="1:12" ht="29.15" customHeight="1" x14ac:dyDescent="0.35">
      <c r="A34" s="20">
        <v>136</v>
      </c>
      <c r="B34" s="35">
        <v>3603786</v>
      </c>
      <c r="C34" s="4" t="s">
        <v>710</v>
      </c>
      <c r="D34" s="4" t="s">
        <v>399</v>
      </c>
      <c r="E34" s="5">
        <v>1999</v>
      </c>
      <c r="F34" s="6" t="s">
        <v>578</v>
      </c>
      <c r="G34" s="7" t="s">
        <v>20</v>
      </c>
      <c r="H34" s="4"/>
      <c r="I34" s="8"/>
      <c r="J34" s="9"/>
      <c r="K34" s="4">
        <v>27</v>
      </c>
      <c r="L34" s="37">
        <v>5</v>
      </c>
    </row>
    <row r="35" spans="1:12" ht="29.15" customHeight="1" x14ac:dyDescent="0.35">
      <c r="A35" s="20">
        <v>112</v>
      </c>
      <c r="B35" s="35">
        <v>3603994</v>
      </c>
      <c r="C35" s="4" t="s">
        <v>712</v>
      </c>
      <c r="D35" s="4" t="s">
        <v>66</v>
      </c>
      <c r="E35" s="5">
        <v>1968</v>
      </c>
      <c r="F35" s="6" t="s">
        <v>33</v>
      </c>
      <c r="G35" s="7" t="s">
        <v>34</v>
      </c>
      <c r="H35" s="4"/>
      <c r="I35" s="8"/>
      <c r="J35" s="9"/>
      <c r="K35" s="4">
        <v>28</v>
      </c>
      <c r="L35" s="37">
        <v>5</v>
      </c>
    </row>
    <row r="36" spans="1:12" ht="29.15" customHeight="1" x14ac:dyDescent="0.35">
      <c r="A36" s="20">
        <v>101</v>
      </c>
      <c r="B36" s="35">
        <v>3602545</v>
      </c>
      <c r="C36" s="4" t="s">
        <v>463</v>
      </c>
      <c r="D36" s="4" t="s">
        <v>260</v>
      </c>
      <c r="E36" s="5">
        <v>1971</v>
      </c>
      <c r="F36" s="6" t="s">
        <v>24</v>
      </c>
      <c r="G36" s="7" t="s">
        <v>34</v>
      </c>
      <c r="H36" s="4"/>
      <c r="I36" s="8"/>
      <c r="J36" s="9"/>
      <c r="K36" s="4">
        <v>29</v>
      </c>
      <c r="L36" s="37">
        <v>5</v>
      </c>
    </row>
    <row r="37" spans="1:12" ht="29.15" customHeight="1" x14ac:dyDescent="0.35">
      <c r="A37" s="20">
        <v>101</v>
      </c>
      <c r="B37" s="35">
        <v>3602444</v>
      </c>
      <c r="C37" s="4" t="s">
        <v>146</v>
      </c>
      <c r="D37" s="4" t="s">
        <v>148</v>
      </c>
      <c r="E37" s="5">
        <v>1965</v>
      </c>
      <c r="F37" s="6" t="s">
        <v>24</v>
      </c>
      <c r="G37" s="7" t="s">
        <v>34</v>
      </c>
      <c r="H37" s="4"/>
      <c r="I37" s="8"/>
      <c r="J37" s="9"/>
      <c r="K37" s="4">
        <v>30</v>
      </c>
      <c r="L37" s="37">
        <v>5</v>
      </c>
    </row>
    <row r="38" spans="1:12" ht="29.15" customHeight="1" x14ac:dyDescent="0.35">
      <c r="A38" s="21">
        <v>112</v>
      </c>
      <c r="B38" s="32">
        <v>3603947</v>
      </c>
      <c r="C38" s="11" t="s">
        <v>184</v>
      </c>
      <c r="D38" s="11" t="s">
        <v>588</v>
      </c>
      <c r="E38" s="12">
        <v>1974</v>
      </c>
      <c r="F38" s="13" t="s">
        <v>33</v>
      </c>
      <c r="G38" s="14" t="s">
        <v>88</v>
      </c>
      <c r="H38" s="11"/>
      <c r="I38" s="15"/>
      <c r="J38" s="16"/>
      <c r="K38" s="11">
        <v>31</v>
      </c>
      <c r="L38" s="37">
        <v>5</v>
      </c>
    </row>
    <row r="39" spans="1:12" ht="29.15" customHeight="1" x14ac:dyDescent="0.35">
      <c r="A39" s="21">
        <v>101</v>
      </c>
      <c r="B39" s="36">
        <v>3602466</v>
      </c>
      <c r="C39" s="11" t="s">
        <v>214</v>
      </c>
      <c r="D39" s="11" t="s">
        <v>143</v>
      </c>
      <c r="E39" s="12">
        <v>1972</v>
      </c>
      <c r="F39" s="13" t="s">
        <v>24</v>
      </c>
      <c r="G39" s="14" t="s">
        <v>34</v>
      </c>
      <c r="H39" s="11"/>
      <c r="I39" s="15"/>
      <c r="J39" s="16"/>
      <c r="K39" s="11">
        <v>32</v>
      </c>
      <c r="L39" s="37">
        <v>5</v>
      </c>
    </row>
    <row r="40" spans="1:12" ht="29.15" customHeight="1" x14ac:dyDescent="0.35">
      <c r="A40" s="21" t="str">
        <f>IF(ISERROR(VLOOKUP(B40,#REF!,9,FALSE)),"",VLOOKUP(B40,#REF!,9,FALSE))</f>
        <v/>
      </c>
      <c r="B40" s="36"/>
      <c r="C40" s="11" t="str">
        <f>IF(ISERROR(VLOOKUP(B40,#REF!,2,FALSE)),"",VLOOKUP(B40,#REF!,2,FALSE))</f>
        <v/>
      </c>
      <c r="D40" s="11" t="str">
        <f>IF(ISERROR(VLOOKUP(B40,#REF!,3,FALSE)),"",VLOOKUP(B40,#REF!,3,FALSE))</f>
        <v/>
      </c>
      <c r="E40" s="12" t="str">
        <f>IF(ISERROR(VLOOKUP(B40,#REF!,6,FALSE)),"",VLOOKUP(B40,#REF!,6,FALSE))</f>
        <v/>
      </c>
      <c r="F40" s="13" t="str">
        <f>IF(ISERROR(VLOOKUP(B40,#REF!,4,FALSE)),"",VLOOKUP(B40,#REF!,4,FALSE))</f>
        <v/>
      </c>
      <c r="G40" s="14" t="str">
        <f>IF(ISERROR(VLOOKUP(B40,#REF!,8,FALSE)),"",VLOOKUP(B40,#REF!,8,FALSE))</f>
        <v/>
      </c>
      <c r="H40" s="11"/>
      <c r="I40" s="15"/>
      <c r="J40" s="16"/>
      <c r="K40" s="11"/>
      <c r="L40" s="37"/>
    </row>
    <row r="41" spans="1:12" ht="29.15" customHeight="1" x14ac:dyDescent="0.35">
      <c r="A41" s="21" t="str">
        <f>IF(ISERROR(VLOOKUP(B41,#REF!,9,FALSE)),"",VLOOKUP(B41,#REF!,9,FALSE))</f>
        <v/>
      </c>
      <c r="B41" s="36"/>
      <c r="C41" s="11" t="str">
        <f>IF(ISERROR(VLOOKUP(B41,#REF!,2,FALSE)),"",VLOOKUP(B41,#REF!,2,FALSE))</f>
        <v/>
      </c>
      <c r="D41" s="11" t="str">
        <f>IF(ISERROR(VLOOKUP(B41,#REF!,3,FALSE)),"",VLOOKUP(B41,#REF!,3,FALSE))</f>
        <v/>
      </c>
      <c r="E41" s="12" t="str">
        <f>IF(ISERROR(VLOOKUP(B41,#REF!,6,FALSE)),"",VLOOKUP(B41,#REF!,6,FALSE))</f>
        <v/>
      </c>
      <c r="F41" s="13" t="str">
        <f>IF(ISERROR(VLOOKUP(B41,#REF!,4,FALSE)),"",VLOOKUP(B41,#REF!,4,FALSE))</f>
        <v/>
      </c>
      <c r="G41" s="14" t="str">
        <f>IF(ISERROR(VLOOKUP(B41,#REF!,8,FALSE)),"",VLOOKUP(B41,#REF!,8,FALSE))</f>
        <v/>
      </c>
      <c r="H41" s="11"/>
      <c r="I41" s="15"/>
      <c r="J41" s="16"/>
      <c r="K41" s="11"/>
      <c r="L41" s="37"/>
    </row>
    <row r="42" spans="1:12" ht="29.15" customHeight="1" x14ac:dyDescent="0.35">
      <c r="A42" s="21" t="str">
        <f>IF(ISERROR(VLOOKUP(B42,#REF!,9,FALSE)),"",VLOOKUP(B42,#REF!,9,FALSE))</f>
        <v/>
      </c>
      <c r="B42" s="36"/>
      <c r="C42" s="11" t="str">
        <f>IF(ISERROR(VLOOKUP(B42,#REF!,2,FALSE)),"",VLOOKUP(B42,#REF!,2,FALSE))</f>
        <v/>
      </c>
      <c r="D42" s="11" t="str">
        <f>IF(ISERROR(VLOOKUP(B42,#REF!,3,FALSE)),"",VLOOKUP(B42,#REF!,3,FALSE))</f>
        <v/>
      </c>
      <c r="E42" s="12" t="str">
        <f>IF(ISERROR(VLOOKUP(B42,#REF!,6,FALSE)),"",VLOOKUP(B42,#REF!,6,FALSE))</f>
        <v/>
      </c>
      <c r="F42" s="13" t="str">
        <f>IF(ISERROR(VLOOKUP(B42,#REF!,4,FALSE)),"",VLOOKUP(B42,#REF!,4,FALSE))</f>
        <v/>
      </c>
      <c r="G42" s="14" t="str">
        <f>IF(ISERROR(VLOOKUP(B42,#REF!,8,FALSE)),"",VLOOKUP(B42,#REF!,8,FALSE))</f>
        <v/>
      </c>
      <c r="H42" s="11"/>
      <c r="I42" s="15"/>
      <c r="J42" s="16"/>
      <c r="K42" s="11"/>
      <c r="L42" s="37"/>
    </row>
    <row r="43" spans="1:12" ht="29.15" customHeight="1" x14ac:dyDescent="0.35">
      <c r="A43" s="21" t="str">
        <f>IF(ISERROR(VLOOKUP(B43,#REF!,9,FALSE)),"",VLOOKUP(B43,#REF!,9,FALSE))</f>
        <v/>
      </c>
      <c r="B43" s="36"/>
      <c r="C43" s="11" t="str">
        <f>IF(ISERROR(VLOOKUP(B43,#REF!,2,FALSE)),"",VLOOKUP(B43,#REF!,2,FALSE))</f>
        <v/>
      </c>
      <c r="D43" s="11" t="str">
        <f>IF(ISERROR(VLOOKUP(B43,#REF!,3,FALSE)),"",VLOOKUP(B43,#REF!,3,FALSE))</f>
        <v/>
      </c>
      <c r="E43" s="12" t="str">
        <f>IF(ISERROR(VLOOKUP(B43,#REF!,6,FALSE)),"",VLOOKUP(B43,#REF!,6,FALSE))</f>
        <v/>
      </c>
      <c r="F43" s="13" t="str">
        <f>IF(ISERROR(VLOOKUP(B43,#REF!,4,FALSE)),"",VLOOKUP(B43,#REF!,4,FALSE))</f>
        <v/>
      </c>
      <c r="G43" s="14" t="str">
        <f>IF(ISERROR(VLOOKUP(B43,#REF!,8,FALSE)),"",VLOOKUP(B43,#REF!,8,FALSE))</f>
        <v/>
      </c>
      <c r="H43" s="11"/>
      <c r="I43" s="15"/>
      <c r="J43" s="16"/>
      <c r="K43" s="11"/>
      <c r="L43" s="37"/>
    </row>
    <row r="44" spans="1:12" ht="29.15" customHeight="1" x14ac:dyDescent="0.35">
      <c r="A44" s="21" t="str">
        <f>IF(ISERROR(VLOOKUP(B44,#REF!,9,FALSE)),"",VLOOKUP(B44,#REF!,9,FALSE))</f>
        <v/>
      </c>
      <c r="B44" s="32"/>
      <c r="C44" s="11" t="str">
        <f>IF(ISERROR(VLOOKUP(B44,#REF!,2,FALSE)),"",VLOOKUP(B44,#REF!,2,FALSE))</f>
        <v/>
      </c>
      <c r="D44" s="11" t="str">
        <f>IF(ISERROR(VLOOKUP(B44,#REF!,3,FALSE)),"",VLOOKUP(B44,#REF!,3,FALSE))</f>
        <v/>
      </c>
      <c r="E44" s="12" t="str">
        <f>IF(ISERROR(VLOOKUP(B44,#REF!,6,FALSE)),"",VLOOKUP(B44,#REF!,6,FALSE))</f>
        <v/>
      </c>
      <c r="F44" s="13" t="str">
        <f>IF(ISERROR(VLOOKUP(B44,#REF!,4,FALSE)),"",VLOOKUP(B44,#REF!,4,FALSE))</f>
        <v/>
      </c>
      <c r="G44" s="14" t="str">
        <f>IF(ISERROR(VLOOKUP(B44,#REF!,8,FALSE)),"",VLOOKUP(B44,#REF!,8,FALSE))</f>
        <v/>
      </c>
      <c r="H44" s="11"/>
      <c r="I44" s="15"/>
      <c r="J44" s="16"/>
      <c r="K44" s="11"/>
      <c r="L44" s="37"/>
    </row>
    <row r="45" spans="1:12" ht="29.15" customHeight="1" x14ac:dyDescent="0.35">
      <c r="A45" s="21" t="str">
        <f>IF(ISERROR(VLOOKUP(B45,#REF!,9,FALSE)),"",VLOOKUP(B45,#REF!,9,FALSE))</f>
        <v/>
      </c>
      <c r="B45" s="32"/>
      <c r="C45" s="11" t="str">
        <f>IF(ISERROR(VLOOKUP(B45,#REF!,2,FALSE)),"",VLOOKUP(B45,#REF!,2,FALSE))</f>
        <v/>
      </c>
      <c r="D45" s="11" t="str">
        <f>IF(ISERROR(VLOOKUP(B45,#REF!,3,FALSE)),"",VLOOKUP(B45,#REF!,3,FALSE))</f>
        <v/>
      </c>
      <c r="E45" s="12" t="str">
        <f>IF(ISERROR(VLOOKUP(B45,#REF!,6,FALSE)),"",VLOOKUP(B45,#REF!,6,FALSE))</f>
        <v/>
      </c>
      <c r="F45" s="13" t="str">
        <f>IF(ISERROR(VLOOKUP(B45,#REF!,4,FALSE)),"",VLOOKUP(B45,#REF!,4,FALSE))</f>
        <v/>
      </c>
      <c r="G45" s="14" t="str">
        <f>IF(ISERROR(VLOOKUP(B45,#REF!,8,FALSE)),"",VLOOKUP(B45,#REF!,8,FALSE))</f>
        <v/>
      </c>
      <c r="H45" s="11"/>
      <c r="I45" s="15"/>
      <c r="J45" s="16"/>
      <c r="K45" s="11"/>
      <c r="L45" s="37"/>
    </row>
    <row r="46" spans="1:12" ht="29.15" customHeight="1" x14ac:dyDescent="0.35">
      <c r="A46" s="21" t="str">
        <f>IF(ISERROR(VLOOKUP(B46,#REF!,9,FALSE)),"",VLOOKUP(B46,#REF!,9,FALSE))</f>
        <v/>
      </c>
      <c r="B46" s="32"/>
      <c r="C46" s="11" t="str">
        <f>IF(ISERROR(VLOOKUP(B46,#REF!,2,FALSE)),"",VLOOKUP(B46,#REF!,2,FALSE))</f>
        <v/>
      </c>
      <c r="D46" s="11" t="str">
        <f>IF(ISERROR(VLOOKUP(B46,#REF!,3,FALSE)),"",VLOOKUP(B46,#REF!,3,FALSE))</f>
        <v/>
      </c>
      <c r="E46" s="12" t="str">
        <f>IF(ISERROR(VLOOKUP(B46,#REF!,6,FALSE)),"",VLOOKUP(B46,#REF!,6,FALSE))</f>
        <v/>
      </c>
      <c r="F46" s="13" t="str">
        <f>IF(ISERROR(VLOOKUP(B46,#REF!,4,FALSE)),"",VLOOKUP(B46,#REF!,4,FALSE))</f>
        <v/>
      </c>
      <c r="G46" s="14" t="str">
        <f>IF(ISERROR(VLOOKUP(B46,#REF!,8,FALSE)),"",VLOOKUP(B46,#REF!,8,FALSE))</f>
        <v/>
      </c>
      <c r="H46" s="11"/>
      <c r="I46" s="15"/>
      <c r="J46" s="16"/>
      <c r="K46" s="11"/>
      <c r="L46" s="37"/>
    </row>
    <row r="47" spans="1:12" ht="29.15" customHeight="1" x14ac:dyDescent="0.35">
      <c r="A47" s="21" t="str">
        <f>IF(ISERROR(VLOOKUP(B47,#REF!,9,FALSE)),"",VLOOKUP(B47,#REF!,9,FALSE))</f>
        <v/>
      </c>
      <c r="B47" s="32"/>
      <c r="C47" s="11" t="str">
        <f>IF(ISERROR(VLOOKUP(B47,#REF!,2,FALSE)),"",VLOOKUP(B47,#REF!,2,FALSE))</f>
        <v/>
      </c>
      <c r="D47" s="11" t="str">
        <f>IF(ISERROR(VLOOKUP(B47,#REF!,3,FALSE)),"",VLOOKUP(B47,#REF!,3,FALSE))</f>
        <v/>
      </c>
      <c r="E47" s="12" t="str">
        <f>IF(ISERROR(VLOOKUP(B47,#REF!,6,FALSE)),"",VLOOKUP(B47,#REF!,6,FALSE))</f>
        <v/>
      </c>
      <c r="F47" s="13" t="str">
        <f>IF(ISERROR(VLOOKUP(B47,#REF!,4,FALSE)),"",VLOOKUP(B47,#REF!,4,FALSE))</f>
        <v/>
      </c>
      <c r="G47" s="14" t="str">
        <f>IF(ISERROR(VLOOKUP(B47,#REF!,8,FALSE)),"",VLOOKUP(B47,#REF!,8,FALSE))</f>
        <v/>
      </c>
      <c r="H47" s="11"/>
      <c r="I47" s="15"/>
      <c r="J47" s="16"/>
      <c r="K47" s="11"/>
      <c r="L47" s="37"/>
    </row>
    <row r="48" spans="1:12" ht="29.15" customHeight="1" x14ac:dyDescent="0.35">
      <c r="A48" s="20" t="str">
        <f>IF(ISERROR(VLOOKUP(B48,#REF!,9,FALSE)),"",VLOOKUP(B48,#REF!,9,FALSE))</f>
        <v/>
      </c>
      <c r="B48" s="29"/>
      <c r="C48" s="4" t="str">
        <f>IF(ISERROR(VLOOKUP(B48,#REF!,2,FALSE)),"",VLOOKUP(B48,#REF!,2,FALSE))</f>
        <v/>
      </c>
      <c r="D48" s="4" t="str">
        <f>IF(ISERROR(VLOOKUP(B48,#REF!,3,FALSE)),"",VLOOKUP(B48,#REF!,3,FALSE))</f>
        <v/>
      </c>
      <c r="E48" s="5" t="str">
        <f>IF(ISERROR(VLOOKUP(B48,#REF!,6,FALSE)),"",VLOOKUP(B48,#REF!,6,FALSE))</f>
        <v/>
      </c>
      <c r="F48" s="6" t="str">
        <f>IF(ISERROR(VLOOKUP(B48,#REF!,4,FALSE)),"",VLOOKUP(B48,#REF!,4,FALSE))</f>
        <v/>
      </c>
      <c r="G48" s="7" t="str">
        <f>IF(ISERROR(VLOOKUP(B48,#REF!,8,FALSE)),"",VLOOKUP(B48,#REF!,8,FALSE))</f>
        <v/>
      </c>
      <c r="H48" s="4"/>
      <c r="I48" s="8" t="str">
        <f>IF(ISERROR(VLOOKUP(B48,#REF!,7,FALSE)),"",VLOOKUP(B48,#REF!,7,FALSE))</f>
        <v/>
      </c>
      <c r="J48" s="9"/>
      <c r="K48" s="4"/>
      <c r="L48" s="37"/>
    </row>
    <row r="49" spans="1:12" ht="29.15" customHeight="1" x14ac:dyDescent="0.35">
      <c r="A49" s="20" t="str">
        <f>IF(ISERROR(VLOOKUP(B49,#REF!,9,FALSE)),"",VLOOKUP(B49,#REF!,9,FALSE))</f>
        <v/>
      </c>
      <c r="B49" s="4"/>
      <c r="C49" s="4" t="str">
        <f>IF(ISERROR(VLOOKUP(B49,#REF!,2,FALSE)),"",VLOOKUP(B49,#REF!,2,FALSE))</f>
        <v/>
      </c>
      <c r="D49" s="4" t="str">
        <f>IF(ISERROR(VLOOKUP(B49,#REF!,3,FALSE)),"",VLOOKUP(B49,#REF!,3,FALSE))</f>
        <v/>
      </c>
      <c r="E49" s="5" t="str">
        <f>IF(ISERROR(VLOOKUP(B49,#REF!,6,FALSE)),"",VLOOKUP(B49,#REF!,6,FALSE))</f>
        <v/>
      </c>
      <c r="F49" s="6" t="str">
        <f>IF(ISERROR(VLOOKUP(B49,#REF!,4,FALSE)),"",VLOOKUP(B49,#REF!,4,FALSE))</f>
        <v/>
      </c>
      <c r="G49" s="7" t="str">
        <f>IF(ISERROR(VLOOKUP(B49,#REF!,8,FALSE)),"",VLOOKUP(B49,#REF!,8,FALSE))</f>
        <v/>
      </c>
      <c r="H49" s="4"/>
      <c r="I49" s="8" t="str">
        <f>IF(ISERROR(VLOOKUP(B49,#REF!,7,FALSE)),"",VLOOKUP(B49,#REF!,7,FALSE))</f>
        <v/>
      </c>
      <c r="J49" s="9"/>
      <c r="K49" s="4"/>
      <c r="L49" s="53"/>
    </row>
    <row r="50" spans="1:12" ht="29.15" customHeight="1" x14ac:dyDescent="0.35">
      <c r="A50" s="20" t="str">
        <f>IF(ISERROR(VLOOKUP(B50,#REF!,9,FALSE)),"",VLOOKUP(B50,#REF!,9,FALSE))</f>
        <v/>
      </c>
      <c r="B50" s="20"/>
      <c r="C50" s="20" t="str">
        <f>IF(ISERROR(VLOOKUP(B50,#REF!,2,FALSE)),"",VLOOKUP(B50,#REF!,2,FALSE))</f>
        <v/>
      </c>
      <c r="D50" s="20" t="str">
        <f>IF(ISERROR(VLOOKUP(B50,#REF!,3,FALSE)),"",VLOOKUP(B50,#REF!,3,FALSE))</f>
        <v/>
      </c>
      <c r="E50" s="20" t="str">
        <f>IF(ISERROR(VLOOKUP(B50,#REF!,6,FALSE)),"",VLOOKUP(B50,#REF!,6,FALSE))</f>
        <v/>
      </c>
      <c r="F50" s="20" t="str">
        <f>IF(ISERROR(VLOOKUP(B50,#REF!,4,FALSE)),"",VLOOKUP(B50,#REF!,4,FALSE))</f>
        <v/>
      </c>
      <c r="G50" s="20" t="str">
        <f>IF(ISERROR(VLOOKUP(B50,#REF!,8,FALSE)),"",VLOOKUP(B50,#REF!,8,FALSE))</f>
        <v/>
      </c>
      <c r="H50" s="20"/>
      <c r="I50" s="20" t="str">
        <f>IF(ISERROR(VLOOKUP(B50,#REF!,7,FALSE)),"",VLOOKUP(B50,#REF!,7,FALSE))</f>
        <v/>
      </c>
      <c r="J50" s="20"/>
      <c r="K50" s="20"/>
      <c r="L50" s="53"/>
    </row>
    <row r="51" spans="1:12" ht="29.15" customHeight="1" x14ac:dyDescent="0.35">
      <c r="A51" s="20" t="str">
        <f>IF(ISERROR(VLOOKUP(B51,#REF!,9,FALSE)),"",VLOOKUP(B51,#REF!,9,FALSE))</f>
        <v/>
      </c>
      <c r="B51" s="20"/>
      <c r="C51" s="20" t="str">
        <f>IF(ISERROR(VLOOKUP(B51,#REF!,2,FALSE)),"",VLOOKUP(B51,#REF!,2,FALSE))</f>
        <v/>
      </c>
      <c r="D51" s="20" t="str">
        <f>IF(ISERROR(VLOOKUP(B51,#REF!,3,FALSE)),"",VLOOKUP(B51,#REF!,3,FALSE))</f>
        <v/>
      </c>
      <c r="E51" s="20" t="str">
        <f>IF(ISERROR(VLOOKUP(B51,#REF!,6,FALSE)),"",VLOOKUP(B51,#REF!,6,FALSE))</f>
        <v/>
      </c>
      <c r="F51" s="20" t="str">
        <f>IF(ISERROR(VLOOKUP(B51,#REF!,4,FALSE)),"",VLOOKUP(B51,#REF!,4,FALSE))</f>
        <v/>
      </c>
      <c r="G51" s="20" t="str">
        <f>IF(ISERROR(VLOOKUP(B51,#REF!,8,FALSE)),"",VLOOKUP(B51,#REF!,8,FALSE))</f>
        <v/>
      </c>
      <c r="H51" s="20"/>
      <c r="I51" s="20" t="str">
        <f>IF(ISERROR(VLOOKUP(B51,#REF!,7,FALSE)),"",VLOOKUP(B51,#REF!,7,FALSE))</f>
        <v/>
      </c>
      <c r="J51" s="20"/>
      <c r="K51" s="20"/>
      <c r="L51" s="53"/>
    </row>
    <row r="52" spans="1:12" ht="29.15" customHeight="1" x14ac:dyDescent="0.35">
      <c r="A52" s="20" t="str">
        <f>IF(ISERROR(VLOOKUP(B52,#REF!,9,FALSE)),"",VLOOKUP(B52,#REF!,9,FALSE))</f>
        <v/>
      </c>
      <c r="B52" s="20"/>
      <c r="C52" s="20" t="str">
        <f>IF(ISERROR(VLOOKUP(B52,#REF!,2,FALSE)),"",VLOOKUP(B52,#REF!,2,FALSE))</f>
        <v/>
      </c>
      <c r="D52" s="20" t="str">
        <f>IF(ISERROR(VLOOKUP(B52,#REF!,3,FALSE)),"",VLOOKUP(B52,#REF!,3,FALSE))</f>
        <v/>
      </c>
      <c r="E52" s="20" t="str">
        <f>IF(ISERROR(VLOOKUP(B52,#REF!,6,FALSE)),"",VLOOKUP(B52,#REF!,6,FALSE))</f>
        <v/>
      </c>
      <c r="F52" s="20" t="str">
        <f>IF(ISERROR(VLOOKUP(B52,#REF!,4,FALSE)),"",VLOOKUP(B52,#REF!,4,FALSE))</f>
        <v/>
      </c>
      <c r="G52" s="20" t="str">
        <f>IF(ISERROR(VLOOKUP(B52,#REF!,8,FALSE)),"",VLOOKUP(B52,#REF!,8,FALSE))</f>
        <v/>
      </c>
      <c r="H52" s="20"/>
      <c r="I52" s="20" t="str">
        <f>IF(ISERROR(VLOOKUP(B52,#REF!,7,FALSE)),"",VLOOKUP(B52,#REF!,7,FALSE))</f>
        <v/>
      </c>
      <c r="J52" s="20"/>
      <c r="K52" s="20"/>
      <c r="L52" s="53"/>
    </row>
    <row r="53" spans="1:12" ht="29.15" customHeight="1" x14ac:dyDescent="0.35">
      <c r="A53" s="20" t="str">
        <f>IF(ISERROR(VLOOKUP(B53,#REF!,9,FALSE)),"",VLOOKUP(B53,#REF!,9,FALSE))</f>
        <v/>
      </c>
      <c r="B53" s="20"/>
      <c r="C53" s="20" t="str">
        <f>IF(ISERROR(VLOOKUP(B53,#REF!,2,FALSE)),"",VLOOKUP(B53,#REF!,2,FALSE))</f>
        <v/>
      </c>
      <c r="D53" s="20" t="str">
        <f>IF(ISERROR(VLOOKUP(B53,#REF!,3,FALSE)),"",VLOOKUP(B53,#REF!,3,FALSE))</f>
        <v/>
      </c>
      <c r="E53" s="20" t="str">
        <f>IF(ISERROR(VLOOKUP(B53,#REF!,6,FALSE)),"",VLOOKUP(B53,#REF!,6,FALSE))</f>
        <v/>
      </c>
      <c r="F53" s="20" t="str">
        <f>IF(ISERROR(VLOOKUP(B53,#REF!,4,FALSE)),"",VLOOKUP(B53,#REF!,4,FALSE))</f>
        <v/>
      </c>
      <c r="G53" s="20" t="str">
        <f>IF(ISERROR(VLOOKUP(B53,#REF!,8,FALSE)),"",VLOOKUP(B53,#REF!,8,FALSE))</f>
        <v/>
      </c>
      <c r="H53" s="20"/>
      <c r="I53" s="20" t="str">
        <f>IF(ISERROR(VLOOKUP(B53,#REF!,7,FALSE)),"",VLOOKUP(B53,#REF!,7,FALSE))</f>
        <v/>
      </c>
      <c r="J53" s="20"/>
      <c r="K53" s="20"/>
      <c r="L53" s="53"/>
    </row>
    <row r="54" spans="1:12" ht="29.15" customHeight="1" x14ac:dyDescent="0.35">
      <c r="A54" s="20" t="str">
        <f>IF(ISERROR(VLOOKUP(B54,#REF!,9,FALSE)),"",VLOOKUP(B54,#REF!,9,FALSE))</f>
        <v/>
      </c>
      <c r="B54" s="20"/>
      <c r="C54" s="20" t="str">
        <f>IF(ISERROR(VLOOKUP(B54,#REF!,2,FALSE)),"",VLOOKUP(B54,#REF!,2,FALSE))</f>
        <v/>
      </c>
      <c r="D54" s="20" t="str">
        <f>IF(ISERROR(VLOOKUP(B54,#REF!,3,FALSE)),"",VLOOKUP(B54,#REF!,3,FALSE))</f>
        <v/>
      </c>
      <c r="E54" s="20" t="str">
        <f>IF(ISERROR(VLOOKUP(B54,#REF!,6,FALSE)),"",VLOOKUP(B54,#REF!,6,FALSE))</f>
        <v/>
      </c>
      <c r="F54" s="20" t="str">
        <f>IF(ISERROR(VLOOKUP(B54,#REF!,4,FALSE)),"",VLOOKUP(B54,#REF!,4,FALSE))</f>
        <v/>
      </c>
      <c r="G54" s="20" t="str">
        <f>IF(ISERROR(VLOOKUP(B54,#REF!,8,FALSE)),"",VLOOKUP(B54,#REF!,8,FALSE))</f>
        <v/>
      </c>
      <c r="H54" s="20"/>
      <c r="I54" s="20" t="str">
        <f>IF(ISERROR(VLOOKUP(B54,#REF!,7,FALSE)),"",VLOOKUP(B54,#REF!,7,FALSE))</f>
        <v/>
      </c>
      <c r="J54" s="20"/>
      <c r="K54" s="20"/>
      <c r="L54" s="53"/>
    </row>
    <row r="55" spans="1:12" ht="29.15" customHeight="1" x14ac:dyDescent="0.35">
      <c r="A55" s="20" t="str">
        <f>IF(ISERROR(VLOOKUP(B55,#REF!,9,FALSE)),"",VLOOKUP(B55,#REF!,9,FALSE))</f>
        <v/>
      </c>
      <c r="B55" s="20"/>
      <c r="C55" s="20" t="str">
        <f>IF(ISERROR(VLOOKUP(B55,#REF!,2,FALSE)),"",VLOOKUP(B55,#REF!,2,FALSE))</f>
        <v/>
      </c>
      <c r="D55" s="20" t="str">
        <f>IF(ISERROR(VLOOKUP(B55,#REF!,3,FALSE)),"",VLOOKUP(B55,#REF!,3,FALSE))</f>
        <v/>
      </c>
      <c r="E55" s="20" t="str">
        <f>IF(ISERROR(VLOOKUP(B55,#REF!,6,FALSE)),"",VLOOKUP(B55,#REF!,6,FALSE))</f>
        <v/>
      </c>
      <c r="F55" s="20" t="str">
        <f>IF(ISERROR(VLOOKUP(B55,#REF!,4,FALSE)),"",VLOOKUP(B55,#REF!,4,FALSE))</f>
        <v/>
      </c>
      <c r="G55" s="20" t="str">
        <f>IF(ISERROR(VLOOKUP(B55,#REF!,8,FALSE)),"",VLOOKUP(B55,#REF!,8,FALSE))</f>
        <v/>
      </c>
      <c r="H55" s="20"/>
      <c r="I55" s="20" t="str">
        <f>IF(ISERROR(VLOOKUP(B55,#REF!,7,FALSE)),"",VLOOKUP(B55,#REF!,7,FALSE))</f>
        <v/>
      </c>
      <c r="J55" s="20"/>
      <c r="K55" s="20"/>
      <c r="L55" s="53"/>
    </row>
    <row r="56" spans="1:12" ht="29.15" customHeight="1" x14ac:dyDescent="0.35">
      <c r="A56" s="20" t="str">
        <f>IF(ISERROR(VLOOKUP(B56,#REF!,9,FALSE)),"",VLOOKUP(B56,#REF!,9,FALSE))</f>
        <v/>
      </c>
      <c r="B56" s="20"/>
      <c r="C56" s="20" t="str">
        <f>IF(ISERROR(VLOOKUP(B56,#REF!,2,FALSE)),"",VLOOKUP(B56,#REF!,2,FALSE))</f>
        <v/>
      </c>
      <c r="D56" s="20" t="str">
        <f>IF(ISERROR(VLOOKUP(B56,#REF!,3,FALSE)),"",VLOOKUP(B56,#REF!,3,FALSE))</f>
        <v/>
      </c>
      <c r="E56" s="20" t="str">
        <f>IF(ISERROR(VLOOKUP(B56,#REF!,6,FALSE)),"",VLOOKUP(B56,#REF!,6,FALSE))</f>
        <v/>
      </c>
      <c r="F56" s="20" t="str">
        <f>IF(ISERROR(VLOOKUP(B56,#REF!,4,FALSE)),"",VLOOKUP(B56,#REF!,4,FALSE))</f>
        <v/>
      </c>
      <c r="G56" s="20" t="str">
        <f>IF(ISERROR(VLOOKUP(B56,#REF!,8,FALSE)),"",VLOOKUP(B56,#REF!,8,FALSE))</f>
        <v/>
      </c>
      <c r="H56" s="20"/>
      <c r="I56" s="20" t="str">
        <f>IF(ISERROR(VLOOKUP(B56,#REF!,7,FALSE)),"",VLOOKUP(B56,#REF!,7,FALSE))</f>
        <v/>
      </c>
      <c r="J56" s="20"/>
      <c r="K56" s="20"/>
      <c r="L56" s="53"/>
    </row>
    <row r="57" spans="1:12" ht="29.15" customHeight="1" x14ac:dyDescent="0.35">
      <c r="A57" s="20" t="str">
        <f>IF(ISERROR(VLOOKUP(B57,#REF!,9,FALSE)),"",VLOOKUP(B57,#REF!,9,FALSE))</f>
        <v/>
      </c>
      <c r="B57" s="20"/>
      <c r="C57" s="20" t="str">
        <f>IF(ISERROR(VLOOKUP(B57,#REF!,2,FALSE)),"",VLOOKUP(B57,#REF!,2,FALSE))</f>
        <v/>
      </c>
      <c r="D57" s="20" t="str">
        <f>IF(ISERROR(VLOOKUP(B57,#REF!,3,FALSE)),"",VLOOKUP(B57,#REF!,3,FALSE))</f>
        <v/>
      </c>
      <c r="E57" s="20" t="str">
        <f>IF(ISERROR(VLOOKUP(B57,#REF!,6,FALSE)),"",VLOOKUP(B57,#REF!,6,FALSE))</f>
        <v/>
      </c>
      <c r="F57" s="20" t="str">
        <f>IF(ISERROR(VLOOKUP(B57,#REF!,4,FALSE)),"",VLOOKUP(B57,#REF!,4,FALSE))</f>
        <v/>
      </c>
      <c r="G57" s="20" t="str">
        <f>IF(ISERROR(VLOOKUP(B57,#REF!,8,FALSE)),"",VLOOKUP(B57,#REF!,8,FALSE))</f>
        <v/>
      </c>
      <c r="H57" s="20"/>
      <c r="I57" s="20" t="str">
        <f>IF(ISERROR(VLOOKUP(B57,#REF!,7,FALSE)),"",VLOOKUP(B57,#REF!,7,FALSE))</f>
        <v/>
      </c>
      <c r="J57" s="20"/>
      <c r="K57" s="20"/>
      <c r="L57" s="53"/>
    </row>
    <row r="58" spans="1:12" ht="29.15" customHeight="1" x14ac:dyDescent="0.35">
      <c r="A58" s="21" t="str">
        <f>IF(ISERROR(VLOOKUP(B58,#REF!,9,FALSE)),"",VLOOKUP(B58,#REF!,9,FALSE))</f>
        <v/>
      </c>
      <c r="B58" s="21"/>
      <c r="C58" s="21" t="str">
        <f>IF(ISERROR(VLOOKUP(B58,#REF!,2,FALSE)),"",VLOOKUP(B58,#REF!,2,FALSE))</f>
        <v/>
      </c>
      <c r="D58" s="21" t="str">
        <f>IF(ISERROR(VLOOKUP(B58,#REF!,3,FALSE)),"",VLOOKUP(B58,#REF!,3,FALSE))</f>
        <v/>
      </c>
      <c r="E58" s="21" t="str">
        <f>IF(ISERROR(VLOOKUP(B58,#REF!,6,FALSE)),"",VLOOKUP(B58,#REF!,6,FALSE))</f>
        <v/>
      </c>
      <c r="F58" s="21" t="str">
        <f>IF(ISERROR(VLOOKUP(B58,#REF!,4,FALSE)),"",VLOOKUP(B58,#REF!,4,FALSE))</f>
        <v/>
      </c>
      <c r="G58" s="21" t="str">
        <f>IF(ISERROR(VLOOKUP(B58,#REF!,8,FALSE)),"",VLOOKUP(B58,#REF!,8,FALSE))</f>
        <v/>
      </c>
      <c r="H58" s="21"/>
      <c r="I58" s="21" t="str">
        <f>IF(ISERROR(VLOOKUP(B58,#REF!,7,FALSE)),"",VLOOKUP(B58,#REF!,7,FALSE))</f>
        <v/>
      </c>
      <c r="J58" s="21"/>
      <c r="K58" s="21"/>
      <c r="L58" s="53"/>
    </row>
    <row r="59" spans="1:12" ht="29.15" customHeight="1" x14ac:dyDescent="0.35">
      <c r="A59" s="21" t="str">
        <f>IF(ISERROR(VLOOKUP(B59,#REF!,9,FALSE)),"",VLOOKUP(B59,#REF!,9,FALSE))</f>
        <v/>
      </c>
      <c r="B59" s="21"/>
      <c r="C59" s="21" t="str">
        <f>IF(ISERROR(VLOOKUP(B59,#REF!,2,FALSE)),"",VLOOKUP(B59,#REF!,2,FALSE))</f>
        <v/>
      </c>
      <c r="D59" s="21" t="str">
        <f>IF(ISERROR(VLOOKUP(B59,#REF!,3,FALSE)),"",VLOOKUP(B59,#REF!,3,FALSE))</f>
        <v/>
      </c>
      <c r="E59" s="21" t="str">
        <f>IF(ISERROR(VLOOKUP(B59,#REF!,6,FALSE)),"",VLOOKUP(B59,#REF!,6,FALSE))</f>
        <v/>
      </c>
      <c r="F59" s="21" t="str">
        <f>IF(ISERROR(VLOOKUP(B59,#REF!,4,FALSE)),"",VLOOKUP(B59,#REF!,4,FALSE))</f>
        <v/>
      </c>
      <c r="G59" s="21" t="str">
        <f>IF(ISERROR(VLOOKUP(B59,#REF!,8,FALSE)),"",VLOOKUP(B59,#REF!,8,FALSE))</f>
        <v/>
      </c>
      <c r="H59" s="21"/>
      <c r="I59" s="21" t="str">
        <f>IF(ISERROR(VLOOKUP(B59,#REF!,7,FALSE)),"",VLOOKUP(B59,#REF!,7,FALSE))</f>
        <v/>
      </c>
      <c r="J59" s="21"/>
      <c r="K59" s="21"/>
      <c r="L59" s="53"/>
    </row>
    <row r="60" spans="1:12" ht="29.15" customHeight="1" x14ac:dyDescent="0.35">
      <c r="A60" s="21" t="str">
        <f>IF(ISERROR(VLOOKUP(B60,#REF!,9,FALSE)),"",VLOOKUP(B60,#REF!,9,FALSE))</f>
        <v/>
      </c>
      <c r="B60" s="21"/>
      <c r="C60" s="21" t="str">
        <f>IF(ISERROR(VLOOKUP(B60,#REF!,2,FALSE)),"",VLOOKUP(B60,#REF!,2,FALSE))</f>
        <v/>
      </c>
      <c r="D60" s="21" t="str">
        <f>IF(ISERROR(VLOOKUP(B60,#REF!,3,FALSE)),"",VLOOKUP(B60,#REF!,3,FALSE))</f>
        <v/>
      </c>
      <c r="E60" s="21" t="str">
        <f>IF(ISERROR(VLOOKUP(B60,#REF!,6,FALSE)),"",VLOOKUP(B60,#REF!,6,FALSE))</f>
        <v/>
      </c>
      <c r="F60" s="21" t="str">
        <f>IF(ISERROR(VLOOKUP(B60,#REF!,4,FALSE)),"",VLOOKUP(B60,#REF!,4,FALSE))</f>
        <v/>
      </c>
      <c r="G60" s="21" t="str">
        <f>IF(ISERROR(VLOOKUP(B60,#REF!,8,FALSE)),"",VLOOKUP(B60,#REF!,8,FALSE))</f>
        <v/>
      </c>
      <c r="H60" s="21"/>
      <c r="I60" s="21" t="str">
        <f>IF(ISERROR(VLOOKUP(B60,#REF!,7,FALSE)),"",VLOOKUP(B60,#REF!,7,FALSE))</f>
        <v/>
      </c>
      <c r="J60" s="21"/>
      <c r="K60" s="21"/>
      <c r="L60" s="53"/>
    </row>
    <row r="61" spans="1:12" ht="29.15" customHeight="1" x14ac:dyDescent="0.35">
      <c r="A61" s="21" t="str">
        <f>IF(ISERROR(VLOOKUP(B61,#REF!,9,FALSE)),"",VLOOKUP(B61,#REF!,9,FALSE))</f>
        <v/>
      </c>
      <c r="B61" s="21"/>
      <c r="C61" s="21" t="str">
        <f>IF(ISERROR(VLOOKUP(B61,#REF!,2,FALSE)),"",VLOOKUP(B61,#REF!,2,FALSE))</f>
        <v/>
      </c>
      <c r="D61" s="21" t="str">
        <f>IF(ISERROR(VLOOKUP(B61,#REF!,3,FALSE)),"",VLOOKUP(B61,#REF!,3,FALSE))</f>
        <v/>
      </c>
      <c r="E61" s="21" t="str">
        <f>IF(ISERROR(VLOOKUP(B61,#REF!,6,FALSE)),"",VLOOKUP(B61,#REF!,6,FALSE))</f>
        <v/>
      </c>
      <c r="F61" s="21" t="str">
        <f>IF(ISERROR(VLOOKUP(B61,#REF!,4,FALSE)),"",VLOOKUP(B61,#REF!,4,FALSE))</f>
        <v/>
      </c>
      <c r="G61" s="21" t="str">
        <f>IF(ISERROR(VLOOKUP(B61,#REF!,8,FALSE)),"",VLOOKUP(B61,#REF!,8,FALSE))</f>
        <v/>
      </c>
      <c r="H61" s="21"/>
      <c r="I61" s="21" t="str">
        <f>IF(ISERROR(VLOOKUP(B61,#REF!,7,FALSE)),"",VLOOKUP(B61,#REF!,7,FALSE))</f>
        <v/>
      </c>
      <c r="J61" s="21"/>
      <c r="K61" s="21"/>
      <c r="L61" s="53"/>
    </row>
    <row r="62" spans="1:12" ht="29.15" customHeight="1" x14ac:dyDescent="0.35">
      <c r="A62" s="21" t="str">
        <f>IF(ISERROR(VLOOKUP(B62,#REF!,9,FALSE)),"",VLOOKUP(B62,#REF!,9,FALSE))</f>
        <v/>
      </c>
      <c r="B62" s="21"/>
      <c r="C62" s="21" t="str">
        <f>IF(ISERROR(VLOOKUP(B62,#REF!,2,FALSE)),"",VLOOKUP(B62,#REF!,2,FALSE))</f>
        <v/>
      </c>
      <c r="D62" s="21" t="str">
        <f>IF(ISERROR(VLOOKUP(B62,#REF!,3,FALSE)),"",VLOOKUP(B62,#REF!,3,FALSE))</f>
        <v/>
      </c>
      <c r="E62" s="21" t="str">
        <f>IF(ISERROR(VLOOKUP(B62,#REF!,6,FALSE)),"",VLOOKUP(B62,#REF!,6,FALSE))</f>
        <v/>
      </c>
      <c r="F62" s="21" t="str">
        <f>IF(ISERROR(VLOOKUP(B62,#REF!,4,FALSE)),"",VLOOKUP(B62,#REF!,4,FALSE))</f>
        <v/>
      </c>
      <c r="G62" s="21" t="str">
        <f>IF(ISERROR(VLOOKUP(B62,#REF!,8,FALSE)),"",VLOOKUP(B62,#REF!,8,FALSE))</f>
        <v/>
      </c>
      <c r="H62" s="21"/>
      <c r="I62" s="21" t="str">
        <f>IF(ISERROR(VLOOKUP(B62,#REF!,7,FALSE)),"",VLOOKUP(B62,#REF!,7,FALSE))</f>
        <v/>
      </c>
      <c r="J62" s="21"/>
      <c r="K62" s="21"/>
      <c r="L62" s="53"/>
    </row>
    <row r="63" spans="1:12" ht="29.15" customHeight="1" x14ac:dyDescent="0.35">
      <c r="A63" s="21" t="str">
        <f>IF(ISERROR(VLOOKUP(B63,#REF!,9,FALSE)),"",VLOOKUP(B63,#REF!,9,FALSE))</f>
        <v/>
      </c>
      <c r="B63" s="21"/>
      <c r="C63" s="21" t="str">
        <f>IF(ISERROR(VLOOKUP(B63,#REF!,2,FALSE)),"",VLOOKUP(B63,#REF!,2,FALSE))</f>
        <v/>
      </c>
      <c r="D63" s="21" t="str">
        <f>IF(ISERROR(VLOOKUP(B63,#REF!,3,FALSE)),"",VLOOKUP(B63,#REF!,3,FALSE))</f>
        <v/>
      </c>
      <c r="E63" s="21" t="str">
        <f>IF(ISERROR(VLOOKUP(B63,#REF!,6,FALSE)),"",VLOOKUP(B63,#REF!,6,FALSE))</f>
        <v/>
      </c>
      <c r="F63" s="21" t="str">
        <f>IF(ISERROR(VLOOKUP(B63,#REF!,4,FALSE)),"",VLOOKUP(B63,#REF!,4,FALSE))</f>
        <v/>
      </c>
      <c r="G63" s="21" t="str">
        <f>IF(ISERROR(VLOOKUP(B63,#REF!,8,FALSE)),"",VLOOKUP(B63,#REF!,8,FALSE))</f>
        <v/>
      </c>
      <c r="H63" s="21"/>
      <c r="I63" s="21" t="str">
        <f>IF(ISERROR(VLOOKUP(B63,#REF!,7,FALSE)),"",VLOOKUP(B63,#REF!,7,FALSE))</f>
        <v/>
      </c>
      <c r="J63" s="21"/>
      <c r="K63" s="21"/>
      <c r="L63" s="53"/>
    </row>
    <row r="64" spans="1:12" ht="29.15" customHeight="1" x14ac:dyDescent="0.35">
      <c r="A64" s="21" t="str">
        <f>IF(ISERROR(VLOOKUP(B64,#REF!,9,FALSE)),"",VLOOKUP(B64,#REF!,9,FALSE))</f>
        <v/>
      </c>
      <c r="B64" s="21"/>
      <c r="C64" s="21" t="str">
        <f>IF(ISERROR(VLOOKUP(B64,#REF!,2,FALSE)),"",VLOOKUP(B64,#REF!,2,FALSE))</f>
        <v/>
      </c>
      <c r="D64" s="21" t="str">
        <f>IF(ISERROR(VLOOKUP(B64,#REF!,3,FALSE)),"",VLOOKUP(B64,#REF!,3,FALSE))</f>
        <v/>
      </c>
      <c r="E64" s="21" t="str">
        <f>IF(ISERROR(VLOOKUP(B64,#REF!,6,FALSE)),"",VLOOKUP(B64,#REF!,6,FALSE))</f>
        <v/>
      </c>
      <c r="F64" s="21" t="str">
        <f>IF(ISERROR(VLOOKUP(B64,#REF!,4,FALSE)),"",VLOOKUP(B64,#REF!,4,FALSE))</f>
        <v/>
      </c>
      <c r="G64" s="21" t="str">
        <f>IF(ISERROR(VLOOKUP(B64,#REF!,8,FALSE)),"",VLOOKUP(B64,#REF!,8,FALSE))</f>
        <v/>
      </c>
      <c r="H64" s="21"/>
      <c r="I64" s="21" t="str">
        <f>IF(ISERROR(VLOOKUP(B64,#REF!,7,FALSE)),"",VLOOKUP(B64,#REF!,7,FALSE))</f>
        <v/>
      </c>
      <c r="J64" s="21"/>
      <c r="K64" s="21"/>
      <c r="L64" s="53"/>
    </row>
    <row r="65" spans="1:12" ht="29.15" customHeight="1" x14ac:dyDescent="0.35">
      <c r="A65" s="21" t="str">
        <f>IF(ISERROR(VLOOKUP(B65,#REF!,9,FALSE)),"",VLOOKUP(B65,#REF!,9,FALSE))</f>
        <v/>
      </c>
      <c r="B65" s="21"/>
      <c r="C65" s="21" t="str">
        <f>IF(ISERROR(VLOOKUP(B65,#REF!,2,FALSE)),"",VLOOKUP(B65,#REF!,2,FALSE))</f>
        <v/>
      </c>
      <c r="D65" s="21" t="str">
        <f>IF(ISERROR(VLOOKUP(B65,#REF!,3,FALSE)),"",VLOOKUP(B65,#REF!,3,FALSE))</f>
        <v/>
      </c>
      <c r="E65" s="21" t="str">
        <f>IF(ISERROR(VLOOKUP(B65,#REF!,6,FALSE)),"",VLOOKUP(B65,#REF!,6,FALSE))</f>
        <v/>
      </c>
      <c r="F65" s="21" t="str">
        <f>IF(ISERROR(VLOOKUP(B65,#REF!,4,FALSE)),"",VLOOKUP(B65,#REF!,4,FALSE))</f>
        <v/>
      </c>
      <c r="G65" s="21" t="str">
        <f>IF(ISERROR(VLOOKUP(B65,#REF!,8,FALSE)),"",VLOOKUP(B65,#REF!,8,FALSE))</f>
        <v/>
      </c>
      <c r="H65" s="21"/>
      <c r="I65" s="21" t="str">
        <f>IF(ISERROR(VLOOKUP(B65,#REF!,7,FALSE)),"",VLOOKUP(B65,#REF!,7,FALSE))</f>
        <v/>
      </c>
      <c r="J65" s="21"/>
      <c r="K65" s="21"/>
      <c r="L65" s="53"/>
    </row>
    <row r="66" spans="1:12" ht="29.15" customHeight="1" x14ac:dyDescent="0.35">
      <c r="A66" s="21" t="str">
        <f>IF(ISERROR(VLOOKUP(B66,#REF!,9,FALSE)),"",VLOOKUP(B66,#REF!,9,FALSE))</f>
        <v/>
      </c>
      <c r="B66" s="21"/>
      <c r="C66" s="21" t="str">
        <f>IF(ISERROR(VLOOKUP(B66,#REF!,2,FALSE)),"",VLOOKUP(B66,#REF!,2,FALSE))</f>
        <v/>
      </c>
      <c r="D66" s="21" t="str">
        <f>IF(ISERROR(VLOOKUP(B66,#REF!,3,FALSE)),"",VLOOKUP(B66,#REF!,3,FALSE))</f>
        <v/>
      </c>
      <c r="E66" s="21" t="str">
        <f>IF(ISERROR(VLOOKUP(B66,#REF!,6,FALSE)),"",VLOOKUP(B66,#REF!,6,FALSE))</f>
        <v/>
      </c>
      <c r="F66" s="21" t="str">
        <f>IF(ISERROR(VLOOKUP(B66,#REF!,4,FALSE)),"",VLOOKUP(B66,#REF!,4,FALSE))</f>
        <v/>
      </c>
      <c r="G66" s="21" t="str">
        <f>IF(ISERROR(VLOOKUP(B66,#REF!,8,FALSE)),"",VLOOKUP(B66,#REF!,8,FALSE))</f>
        <v/>
      </c>
      <c r="H66" s="21"/>
      <c r="I66" s="21" t="str">
        <f>IF(ISERROR(VLOOKUP(B66,#REF!,7,FALSE)),"",VLOOKUP(B66,#REF!,7,FALSE))</f>
        <v/>
      </c>
      <c r="J66" s="21"/>
      <c r="K66" s="21"/>
      <c r="L66" s="53"/>
    </row>
    <row r="67" spans="1:12" ht="29.15" customHeight="1" x14ac:dyDescent="0.35">
      <c r="A67" s="21" t="str">
        <f>IF(ISERROR(VLOOKUP(B67,#REF!,9,FALSE)),"",VLOOKUP(B67,#REF!,9,FALSE))</f>
        <v/>
      </c>
      <c r="B67" s="21"/>
      <c r="C67" s="21" t="str">
        <f>IF(ISERROR(VLOOKUP(B67,#REF!,2,FALSE)),"",VLOOKUP(B67,#REF!,2,FALSE))</f>
        <v/>
      </c>
      <c r="D67" s="21" t="str">
        <f>IF(ISERROR(VLOOKUP(B67,#REF!,3,FALSE)),"",VLOOKUP(B67,#REF!,3,FALSE))</f>
        <v/>
      </c>
      <c r="E67" s="21" t="str">
        <f>IF(ISERROR(VLOOKUP(B67,#REF!,6,FALSE)),"",VLOOKUP(B67,#REF!,6,FALSE))</f>
        <v/>
      </c>
      <c r="F67" s="21" t="str">
        <f>IF(ISERROR(VLOOKUP(B67,#REF!,4,FALSE)),"",VLOOKUP(B67,#REF!,4,FALSE))</f>
        <v/>
      </c>
      <c r="G67" s="21" t="str">
        <f>IF(ISERROR(VLOOKUP(B67,#REF!,8,FALSE)),"",VLOOKUP(B67,#REF!,8,FALSE))</f>
        <v/>
      </c>
      <c r="H67" s="21"/>
      <c r="I67" s="21" t="str">
        <f>IF(ISERROR(VLOOKUP(B67,#REF!,7,FALSE)),"",VLOOKUP(B67,#REF!,7,FALSE))</f>
        <v/>
      </c>
      <c r="J67" s="21"/>
      <c r="K67" s="21"/>
      <c r="L67" s="53"/>
    </row>
    <row r="68" spans="1:12" ht="29.15" customHeight="1" x14ac:dyDescent="0.35">
      <c r="A68" s="20" t="str">
        <f>IF(ISERROR(VLOOKUP(B68,#REF!,9,FALSE)),"",VLOOKUP(B68,#REF!,9,FALSE))</f>
        <v/>
      </c>
      <c r="B68" s="20"/>
      <c r="C68" s="20" t="str">
        <f>IF(ISERROR(VLOOKUP(B68,#REF!,2,FALSE)),"",VLOOKUP(B68,#REF!,2,FALSE))</f>
        <v/>
      </c>
      <c r="D68" s="20" t="str">
        <f>IF(ISERROR(VLOOKUP(B68,#REF!,3,FALSE)),"",VLOOKUP(B68,#REF!,3,FALSE))</f>
        <v/>
      </c>
      <c r="E68" s="20" t="str">
        <f>IF(ISERROR(VLOOKUP(B68,#REF!,6,FALSE)),"",VLOOKUP(B68,#REF!,6,FALSE))</f>
        <v/>
      </c>
      <c r="F68" s="20" t="str">
        <f>IF(ISERROR(VLOOKUP(B68,#REF!,4,FALSE)),"",VLOOKUP(B68,#REF!,4,FALSE))</f>
        <v/>
      </c>
      <c r="G68" s="20" t="str">
        <f>IF(ISERROR(VLOOKUP(B68,#REF!,8,FALSE)),"",VLOOKUP(B68,#REF!,8,FALSE))</f>
        <v/>
      </c>
      <c r="H68" s="20"/>
      <c r="I68" s="20" t="str">
        <f>IF(ISERROR(VLOOKUP(B68,#REF!,7,FALSE)),"",VLOOKUP(B68,#REF!,7,FALSE))</f>
        <v/>
      </c>
      <c r="J68" s="20"/>
      <c r="K68" s="20"/>
      <c r="L68" s="53"/>
    </row>
    <row r="69" spans="1:12" ht="29.15" customHeight="1" x14ac:dyDescent="0.35">
      <c r="A69" s="20" t="str">
        <f>IF(ISERROR(VLOOKUP(B69,#REF!,9,FALSE)),"",VLOOKUP(B69,#REF!,9,FALSE))</f>
        <v/>
      </c>
      <c r="B69" s="20"/>
      <c r="C69" s="20" t="str">
        <f>IF(ISERROR(VLOOKUP(B69,#REF!,2,FALSE)),"",VLOOKUP(B69,#REF!,2,FALSE))</f>
        <v/>
      </c>
      <c r="D69" s="20" t="str">
        <f>IF(ISERROR(VLOOKUP(B69,#REF!,3,FALSE)),"",VLOOKUP(B69,#REF!,3,FALSE))</f>
        <v/>
      </c>
      <c r="E69" s="20" t="str">
        <f>IF(ISERROR(VLOOKUP(B69,#REF!,6,FALSE)),"",VLOOKUP(B69,#REF!,6,FALSE))</f>
        <v/>
      </c>
      <c r="F69" s="20" t="str">
        <f>IF(ISERROR(VLOOKUP(B69,#REF!,4,FALSE)),"",VLOOKUP(B69,#REF!,4,FALSE))</f>
        <v/>
      </c>
      <c r="G69" s="20" t="str">
        <f>IF(ISERROR(VLOOKUP(B69,#REF!,8,FALSE)),"",VLOOKUP(B69,#REF!,8,FALSE))</f>
        <v/>
      </c>
      <c r="H69" s="20"/>
      <c r="I69" s="20" t="str">
        <f>IF(ISERROR(VLOOKUP(B69,#REF!,7,FALSE)),"",VLOOKUP(B69,#REF!,7,FALSE))</f>
        <v/>
      </c>
      <c r="J69" s="20"/>
      <c r="K69" s="20"/>
      <c r="L69" s="53"/>
    </row>
    <row r="70" spans="1:12" ht="29.15" customHeight="1" x14ac:dyDescent="0.35">
      <c r="A70" s="20" t="str">
        <f>IF(ISERROR(VLOOKUP(B70,#REF!,9,FALSE)),"",VLOOKUP(B70,#REF!,9,FALSE))</f>
        <v/>
      </c>
      <c r="B70" s="20"/>
      <c r="C70" s="20" t="str">
        <f>IF(ISERROR(VLOOKUP(B70,#REF!,2,FALSE)),"",VLOOKUP(B70,#REF!,2,FALSE))</f>
        <v/>
      </c>
      <c r="D70" s="20" t="str">
        <f>IF(ISERROR(VLOOKUP(B70,#REF!,3,FALSE)),"",VLOOKUP(B70,#REF!,3,FALSE))</f>
        <v/>
      </c>
      <c r="E70" s="20" t="str">
        <f>IF(ISERROR(VLOOKUP(B70,#REF!,6,FALSE)),"",VLOOKUP(B70,#REF!,6,FALSE))</f>
        <v/>
      </c>
      <c r="F70" s="20" t="str">
        <f>IF(ISERROR(VLOOKUP(B70,#REF!,4,FALSE)),"",VLOOKUP(B70,#REF!,4,FALSE))</f>
        <v/>
      </c>
      <c r="G70" s="20" t="str">
        <f>IF(ISERROR(VLOOKUP(B70,#REF!,8,FALSE)),"",VLOOKUP(B70,#REF!,8,FALSE))</f>
        <v/>
      </c>
      <c r="H70" s="20"/>
      <c r="I70" s="20" t="str">
        <f>IF(ISERROR(VLOOKUP(B70,#REF!,7,FALSE)),"",VLOOKUP(B70,#REF!,7,FALSE))</f>
        <v/>
      </c>
      <c r="J70" s="20"/>
      <c r="K70" s="20"/>
      <c r="L70" s="53"/>
    </row>
    <row r="71" spans="1:12" ht="25" customHeight="1" x14ac:dyDescent="0.35">
      <c r="A71" s="20" t="str">
        <f>IF(ISERROR(VLOOKUP(B71,#REF!,9,FALSE)),"",VLOOKUP(B71,#REF!,9,FALSE))</f>
        <v/>
      </c>
      <c r="B71" s="20"/>
      <c r="C71" s="20" t="str">
        <f>IF(ISERROR(VLOOKUP(B71,#REF!,2,FALSE)),"",VLOOKUP(B71,#REF!,2,FALSE))</f>
        <v/>
      </c>
      <c r="D71" s="20" t="str">
        <f>IF(ISERROR(VLOOKUP(B71,#REF!,3,FALSE)),"",VLOOKUP(B71,#REF!,3,FALSE))</f>
        <v/>
      </c>
      <c r="E71" s="20" t="str">
        <f>IF(ISERROR(VLOOKUP(B71,#REF!,6,FALSE)),"",VLOOKUP(B71,#REF!,6,FALSE))</f>
        <v/>
      </c>
      <c r="F71" s="20" t="str">
        <f>IF(ISERROR(VLOOKUP(B71,#REF!,4,FALSE)),"",VLOOKUP(B71,#REF!,4,FALSE))</f>
        <v/>
      </c>
      <c r="G71" s="20" t="str">
        <f>IF(ISERROR(VLOOKUP(B71,#REF!,8,FALSE)),"",VLOOKUP(B71,#REF!,8,FALSE))</f>
        <v/>
      </c>
      <c r="H71" s="20"/>
      <c r="I71" s="20" t="str">
        <f>IF(ISERROR(VLOOKUP(B71,#REF!,7,FALSE)),"",VLOOKUP(B71,#REF!,7,FALSE))</f>
        <v/>
      </c>
      <c r="J71" s="20"/>
      <c r="K71" s="20"/>
      <c r="L71" s="53"/>
    </row>
    <row r="72" spans="1:12" ht="29.15" customHeight="1" x14ac:dyDescent="0.35">
      <c r="A72" s="20" t="str">
        <f>IF(ISERROR(VLOOKUP(B72,#REF!,9,FALSE)),"",VLOOKUP(B72,#REF!,9,FALSE))</f>
        <v/>
      </c>
      <c r="B72" s="20"/>
      <c r="C72" s="20" t="str">
        <f>IF(ISERROR(VLOOKUP(B72,#REF!,2,FALSE)),"",VLOOKUP(B72,#REF!,2,FALSE))</f>
        <v/>
      </c>
      <c r="D72" s="20" t="str">
        <f>IF(ISERROR(VLOOKUP(B72,#REF!,3,FALSE)),"",VLOOKUP(B72,#REF!,3,FALSE))</f>
        <v/>
      </c>
      <c r="E72" s="20" t="str">
        <f>IF(ISERROR(VLOOKUP(B72,#REF!,6,FALSE)),"",VLOOKUP(B72,#REF!,6,FALSE))</f>
        <v/>
      </c>
      <c r="F72" s="20" t="str">
        <f>IF(ISERROR(VLOOKUP(B72,#REF!,4,FALSE)),"",VLOOKUP(B72,#REF!,4,FALSE))</f>
        <v/>
      </c>
      <c r="G72" s="20" t="str">
        <f>IF(ISERROR(VLOOKUP(B72,#REF!,8,FALSE)),"",VLOOKUP(B72,#REF!,8,FALSE))</f>
        <v/>
      </c>
      <c r="H72" s="20"/>
      <c r="I72" s="20" t="str">
        <f>IF(ISERROR(VLOOKUP(B72,#REF!,7,FALSE)),"",VLOOKUP(B72,#REF!,7,FALSE))</f>
        <v/>
      </c>
      <c r="J72" s="20"/>
      <c r="K72" s="20"/>
      <c r="L72" s="53"/>
    </row>
    <row r="73" spans="1:12" ht="29.15" customHeight="1" x14ac:dyDescent="0.35">
      <c r="A73" s="20" t="str">
        <f>IF(ISERROR(VLOOKUP(B73,#REF!,9,FALSE)),"",VLOOKUP(B73,#REF!,9,FALSE))</f>
        <v/>
      </c>
      <c r="B73" s="20"/>
      <c r="C73" s="20" t="str">
        <f>IF(ISERROR(VLOOKUP(B73,#REF!,2,FALSE)),"",VLOOKUP(B73,#REF!,2,FALSE))</f>
        <v/>
      </c>
      <c r="D73" s="20" t="str">
        <f>IF(ISERROR(VLOOKUP(B73,#REF!,3,FALSE)),"",VLOOKUP(B73,#REF!,3,FALSE))</f>
        <v/>
      </c>
      <c r="E73" s="20" t="str">
        <f>IF(ISERROR(VLOOKUP(B73,#REF!,6,FALSE)),"",VLOOKUP(B73,#REF!,6,FALSE))</f>
        <v/>
      </c>
      <c r="F73" s="20" t="str">
        <f>IF(ISERROR(VLOOKUP(B73,#REF!,4,FALSE)),"",VLOOKUP(B73,#REF!,4,FALSE))</f>
        <v/>
      </c>
      <c r="G73" s="20" t="str">
        <f>IF(ISERROR(VLOOKUP(B73,#REF!,8,FALSE)),"",VLOOKUP(B73,#REF!,8,FALSE))</f>
        <v/>
      </c>
      <c r="H73" s="20"/>
      <c r="I73" s="20" t="str">
        <f>IF(ISERROR(VLOOKUP(B73,#REF!,7,FALSE)),"",VLOOKUP(B73,#REF!,7,FALSE))</f>
        <v/>
      </c>
      <c r="J73" s="20"/>
      <c r="K73" s="20"/>
      <c r="L73" s="53"/>
    </row>
    <row r="74" spans="1:12" ht="29.15" customHeight="1" x14ac:dyDescent="0.35">
      <c r="A74" s="20" t="str">
        <f>IF(ISERROR(VLOOKUP(B74,#REF!,9,FALSE)),"",VLOOKUP(B74,#REF!,9,FALSE))</f>
        <v/>
      </c>
      <c r="B74" s="20"/>
      <c r="C74" s="20" t="str">
        <f>IF(ISERROR(VLOOKUP(B74,#REF!,2,FALSE)),"",VLOOKUP(B74,#REF!,2,FALSE))</f>
        <v/>
      </c>
      <c r="D74" s="20" t="str">
        <f>IF(ISERROR(VLOOKUP(B74,#REF!,3,FALSE)),"",VLOOKUP(B74,#REF!,3,FALSE))</f>
        <v/>
      </c>
      <c r="E74" s="20" t="str">
        <f>IF(ISERROR(VLOOKUP(B74,#REF!,6,FALSE)),"",VLOOKUP(B74,#REF!,6,FALSE))</f>
        <v/>
      </c>
      <c r="F74" s="20" t="str">
        <f>IF(ISERROR(VLOOKUP(B74,#REF!,4,FALSE)),"",VLOOKUP(B74,#REF!,4,FALSE))</f>
        <v/>
      </c>
      <c r="G74" s="20" t="str">
        <f>IF(ISERROR(VLOOKUP(B74,#REF!,8,FALSE)),"",VLOOKUP(B74,#REF!,8,FALSE))</f>
        <v/>
      </c>
      <c r="H74" s="20"/>
      <c r="I74" s="20" t="str">
        <f>IF(ISERROR(VLOOKUP(B74,#REF!,7,FALSE)),"",VLOOKUP(B74,#REF!,7,FALSE))</f>
        <v/>
      </c>
      <c r="J74" s="20"/>
      <c r="K74" s="20"/>
      <c r="L74" s="53"/>
    </row>
    <row r="75" spans="1:12" ht="29.15" customHeight="1" x14ac:dyDescent="0.35">
      <c r="A75" s="20" t="str">
        <f>IF(ISERROR(VLOOKUP(B75,#REF!,9,FALSE)),"",VLOOKUP(B75,#REF!,9,FALSE))</f>
        <v/>
      </c>
      <c r="B75" s="20"/>
      <c r="C75" s="20" t="str">
        <f>IF(ISERROR(VLOOKUP(B75,#REF!,2,FALSE)),"",VLOOKUP(B75,#REF!,2,FALSE))</f>
        <v/>
      </c>
      <c r="D75" s="20" t="str">
        <f>IF(ISERROR(VLOOKUP(B75,#REF!,3,FALSE)),"",VLOOKUP(B75,#REF!,3,FALSE))</f>
        <v/>
      </c>
      <c r="E75" s="20" t="str">
        <f>IF(ISERROR(VLOOKUP(B75,#REF!,6,FALSE)),"",VLOOKUP(B75,#REF!,6,FALSE))</f>
        <v/>
      </c>
      <c r="F75" s="20" t="str">
        <f>IF(ISERROR(VLOOKUP(B75,#REF!,4,FALSE)),"",VLOOKUP(B75,#REF!,4,FALSE))</f>
        <v/>
      </c>
      <c r="G75" s="20" t="str">
        <f>IF(ISERROR(VLOOKUP(B75,#REF!,8,FALSE)),"",VLOOKUP(B75,#REF!,8,FALSE))</f>
        <v/>
      </c>
      <c r="H75" s="20"/>
      <c r="I75" s="20" t="str">
        <f>IF(ISERROR(VLOOKUP(B75,#REF!,7,FALSE)),"",VLOOKUP(B75,#REF!,7,FALSE))</f>
        <v/>
      </c>
      <c r="J75" s="20"/>
      <c r="K75" s="20"/>
      <c r="L75" s="53"/>
    </row>
    <row r="76" spans="1:12" ht="29.15" customHeight="1" x14ac:dyDescent="0.35">
      <c r="A76" s="20" t="str">
        <f>IF(ISERROR(VLOOKUP(B76,#REF!,9,FALSE)),"",VLOOKUP(B76,#REF!,9,FALSE))</f>
        <v/>
      </c>
      <c r="B76" s="20"/>
      <c r="C76" s="20" t="str">
        <f>IF(ISERROR(VLOOKUP(B76,#REF!,2,FALSE)),"",VLOOKUP(B76,#REF!,2,FALSE))</f>
        <v/>
      </c>
      <c r="D76" s="20" t="str">
        <f>IF(ISERROR(VLOOKUP(B76,#REF!,3,FALSE)),"",VLOOKUP(B76,#REF!,3,FALSE))</f>
        <v/>
      </c>
      <c r="E76" s="20" t="str">
        <f>IF(ISERROR(VLOOKUP(B76,#REF!,6,FALSE)),"",VLOOKUP(B76,#REF!,6,FALSE))</f>
        <v/>
      </c>
      <c r="F76" s="20" t="str">
        <f>IF(ISERROR(VLOOKUP(B76,#REF!,4,FALSE)),"",VLOOKUP(B76,#REF!,4,FALSE))</f>
        <v/>
      </c>
      <c r="G76" s="20" t="str">
        <f>IF(ISERROR(VLOOKUP(B76,#REF!,8,FALSE)),"",VLOOKUP(B76,#REF!,8,FALSE))</f>
        <v/>
      </c>
      <c r="H76" s="20"/>
      <c r="I76" s="20" t="str">
        <f>IF(ISERROR(VLOOKUP(B76,#REF!,7,FALSE)),"",VLOOKUP(B76,#REF!,7,FALSE))</f>
        <v/>
      </c>
      <c r="J76" s="20"/>
      <c r="K76" s="20"/>
      <c r="L76" s="53"/>
    </row>
    <row r="77" spans="1:12" ht="29.15" customHeight="1" x14ac:dyDescent="0.35">
      <c r="A77" s="20" t="str">
        <f>IF(ISERROR(VLOOKUP(B77,#REF!,9,FALSE)),"",VLOOKUP(B77,#REF!,9,FALSE))</f>
        <v/>
      </c>
      <c r="B77" s="20"/>
      <c r="C77" s="20" t="str">
        <f>IF(ISERROR(VLOOKUP(B77,#REF!,2,FALSE)),"",VLOOKUP(B77,#REF!,2,FALSE))</f>
        <v/>
      </c>
      <c r="D77" s="20" t="str">
        <f>IF(ISERROR(VLOOKUP(B77,#REF!,3,FALSE)),"",VLOOKUP(B77,#REF!,3,FALSE))</f>
        <v/>
      </c>
      <c r="E77" s="20" t="str">
        <f>IF(ISERROR(VLOOKUP(B77,#REF!,6,FALSE)),"",VLOOKUP(B77,#REF!,6,FALSE))</f>
        <v/>
      </c>
      <c r="F77" s="20" t="str">
        <f>IF(ISERROR(VLOOKUP(B77,#REF!,4,FALSE)),"",VLOOKUP(B77,#REF!,4,FALSE))</f>
        <v/>
      </c>
      <c r="G77" s="20" t="str">
        <f>IF(ISERROR(VLOOKUP(B77,#REF!,8,FALSE)),"",VLOOKUP(B77,#REF!,8,FALSE))</f>
        <v/>
      </c>
      <c r="H77" s="20"/>
      <c r="I77" s="20" t="str">
        <f>IF(ISERROR(VLOOKUP(B77,#REF!,7,FALSE)),"",VLOOKUP(B77,#REF!,7,FALSE))</f>
        <v/>
      </c>
      <c r="J77" s="20"/>
      <c r="K77" s="20"/>
      <c r="L77" s="53"/>
    </row>
    <row r="78" spans="1:12" ht="29.15" customHeight="1" x14ac:dyDescent="0.35">
      <c r="A78" s="21" t="str">
        <f>IF(ISERROR(VLOOKUP(B78,#REF!,9,FALSE)),"",VLOOKUP(B78,#REF!,9,FALSE))</f>
        <v/>
      </c>
      <c r="B78" s="21"/>
      <c r="C78" s="21" t="str">
        <f>IF(ISERROR(VLOOKUP(B78,#REF!,2,FALSE)),"",VLOOKUP(B78,#REF!,2,FALSE))</f>
        <v/>
      </c>
      <c r="D78" s="21" t="str">
        <f>IF(ISERROR(VLOOKUP(B78,#REF!,3,FALSE)),"",VLOOKUP(B78,#REF!,3,FALSE))</f>
        <v/>
      </c>
      <c r="E78" s="21" t="str">
        <f>IF(ISERROR(VLOOKUP(B78,#REF!,6,FALSE)),"",VLOOKUP(B78,#REF!,6,FALSE))</f>
        <v/>
      </c>
      <c r="F78" s="21" t="str">
        <f>IF(ISERROR(VLOOKUP(B78,#REF!,4,FALSE)),"",VLOOKUP(B78,#REF!,4,FALSE))</f>
        <v/>
      </c>
      <c r="G78" s="21" t="str">
        <f>IF(ISERROR(VLOOKUP(B78,#REF!,8,FALSE)),"",VLOOKUP(B78,#REF!,8,FALSE))</f>
        <v/>
      </c>
      <c r="H78" s="21"/>
      <c r="I78" s="21" t="str">
        <f>IF(ISERROR(VLOOKUP(B78,#REF!,7,FALSE)),"",VLOOKUP(B78,#REF!,7,FALSE))</f>
        <v/>
      </c>
      <c r="J78" s="21"/>
      <c r="K78" s="21"/>
      <c r="L78" s="53"/>
    </row>
    <row r="79" spans="1:12" ht="29.15" customHeight="1" x14ac:dyDescent="0.35">
      <c r="A79" s="21" t="str">
        <f>IF(ISERROR(VLOOKUP(B79,#REF!,9,FALSE)),"",VLOOKUP(B79,#REF!,9,FALSE))</f>
        <v/>
      </c>
      <c r="B79" s="21"/>
      <c r="C79" s="21" t="str">
        <f>IF(ISERROR(VLOOKUP(B79,#REF!,2,FALSE)),"",VLOOKUP(B79,#REF!,2,FALSE))</f>
        <v/>
      </c>
      <c r="D79" s="21" t="str">
        <f>IF(ISERROR(VLOOKUP(B79,#REF!,3,FALSE)),"",VLOOKUP(B79,#REF!,3,FALSE))</f>
        <v/>
      </c>
      <c r="E79" s="21" t="str">
        <f>IF(ISERROR(VLOOKUP(B79,#REF!,6,FALSE)),"",VLOOKUP(B79,#REF!,6,FALSE))</f>
        <v/>
      </c>
      <c r="F79" s="21" t="str">
        <f>IF(ISERROR(VLOOKUP(B79,#REF!,4,FALSE)),"",VLOOKUP(B79,#REF!,4,FALSE))</f>
        <v/>
      </c>
      <c r="G79" s="21" t="str">
        <f>IF(ISERROR(VLOOKUP(B79,#REF!,8,FALSE)),"",VLOOKUP(B79,#REF!,8,FALSE))</f>
        <v/>
      </c>
      <c r="H79" s="21"/>
      <c r="I79" s="21" t="str">
        <f>IF(ISERROR(VLOOKUP(B79,#REF!,7,FALSE)),"",VLOOKUP(B79,#REF!,7,FALSE))</f>
        <v/>
      </c>
      <c r="J79" s="21"/>
      <c r="K79" s="21"/>
      <c r="L79" s="53"/>
    </row>
    <row r="80" spans="1:12" ht="29.15" customHeight="1" x14ac:dyDescent="0.35">
      <c r="A80" s="21" t="str">
        <f>IF(ISERROR(VLOOKUP(B80,#REF!,9,FALSE)),"",VLOOKUP(B80,#REF!,9,FALSE))</f>
        <v/>
      </c>
      <c r="B80" s="21"/>
      <c r="C80" s="21" t="str">
        <f>IF(ISERROR(VLOOKUP(B80,#REF!,2,FALSE)),"",VLOOKUP(B80,#REF!,2,FALSE))</f>
        <v/>
      </c>
      <c r="D80" s="21" t="str">
        <f>IF(ISERROR(VLOOKUP(B80,#REF!,3,FALSE)),"",VLOOKUP(B80,#REF!,3,FALSE))</f>
        <v/>
      </c>
      <c r="E80" s="21" t="str">
        <f>IF(ISERROR(VLOOKUP(B80,#REF!,6,FALSE)),"",VLOOKUP(B80,#REF!,6,FALSE))</f>
        <v/>
      </c>
      <c r="F80" s="21" t="str">
        <f>IF(ISERROR(VLOOKUP(B80,#REF!,4,FALSE)),"",VLOOKUP(B80,#REF!,4,FALSE))</f>
        <v/>
      </c>
      <c r="G80" s="21" t="str">
        <f>IF(ISERROR(VLOOKUP(B80,#REF!,8,FALSE)),"",VLOOKUP(B80,#REF!,8,FALSE))</f>
        <v/>
      </c>
      <c r="H80" s="21"/>
      <c r="I80" s="21" t="str">
        <f>IF(ISERROR(VLOOKUP(B80,#REF!,7,FALSE)),"",VLOOKUP(B80,#REF!,7,FALSE))</f>
        <v/>
      </c>
      <c r="J80" s="21"/>
      <c r="K80" s="21"/>
      <c r="L80" s="53"/>
    </row>
    <row r="81" spans="1:12" ht="29.15" customHeight="1" x14ac:dyDescent="0.35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 t="str">
        <f>IF(ISERROR(VLOOKUP(B81,#REF!,7,FALSE)),"",VLOOKUP(B81,#REF!,7,FALSE))</f>
        <v/>
      </c>
      <c r="J81" s="21"/>
      <c r="K81" s="21"/>
      <c r="L81" s="53"/>
    </row>
    <row r="82" spans="1:12" ht="29.15" customHeight="1" x14ac:dyDescent="0.35">
      <c r="A82" s="21" t="str">
        <f>IF(ISERROR(VLOOKUP(B82,#REF!,9,FALSE)),"",VLOOKUP(B82,#REF!,9,FALSE))</f>
        <v/>
      </c>
      <c r="B82" s="21"/>
      <c r="C82" s="21" t="str">
        <f>IF(ISERROR(VLOOKUP(B82,#REF!,2,FALSE)),"",VLOOKUP(B82,#REF!,2,FALSE))</f>
        <v/>
      </c>
      <c r="D82" s="21" t="str">
        <f>IF(ISERROR(VLOOKUP(B82,#REF!,3,FALSE)),"",VLOOKUP(B82,#REF!,3,FALSE))</f>
        <v/>
      </c>
      <c r="E82" s="21" t="str">
        <f>IF(ISERROR(VLOOKUP(B82,#REF!,6,FALSE)),"",VLOOKUP(B82,#REF!,6,FALSE))</f>
        <v/>
      </c>
      <c r="F82" s="21" t="str">
        <f>IF(ISERROR(VLOOKUP(B82,#REF!,4,FALSE)),"",VLOOKUP(B82,#REF!,4,FALSE))</f>
        <v/>
      </c>
      <c r="G82" s="21" t="str">
        <f>IF(ISERROR(VLOOKUP(B82,#REF!,8,FALSE)),"",VLOOKUP(B82,#REF!,8,FALSE))</f>
        <v/>
      </c>
      <c r="H82" s="21"/>
      <c r="I82" s="21" t="str">
        <f>IF(ISERROR(VLOOKUP(B82,#REF!,7,FALSE)),"",VLOOKUP(B82,#REF!,7,FALSE))</f>
        <v/>
      </c>
      <c r="J82" s="21"/>
      <c r="K82" s="21"/>
      <c r="L82" s="53"/>
    </row>
    <row r="83" spans="1:12" ht="29.15" customHeight="1" x14ac:dyDescent="0.35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 t="str">
        <f>IF(ISERROR(VLOOKUP(B83,#REF!,7,FALSE)),"",VLOOKUP(B83,#REF!,7,FALSE))</f>
        <v/>
      </c>
      <c r="J83" s="21"/>
      <c r="K83" s="21"/>
      <c r="L83" s="53"/>
    </row>
    <row r="84" spans="1:12" ht="29.15" customHeight="1" x14ac:dyDescent="0.35">
      <c r="A84" s="21" t="str">
        <f>IF(ISERROR(VLOOKUP(B84,#REF!,9,FALSE)),"",VLOOKUP(B84,#REF!,9,FALSE))</f>
        <v/>
      </c>
      <c r="B84" s="21"/>
      <c r="C84" s="21" t="str">
        <f>IF(ISERROR(VLOOKUP(B84,#REF!,2,FALSE)),"",VLOOKUP(B84,#REF!,2,FALSE))</f>
        <v/>
      </c>
      <c r="D84" s="21" t="str">
        <f>IF(ISERROR(VLOOKUP(B84,#REF!,3,FALSE)),"",VLOOKUP(B84,#REF!,3,FALSE))</f>
        <v/>
      </c>
      <c r="E84" s="21" t="str">
        <f>IF(ISERROR(VLOOKUP(B84,#REF!,6,FALSE)),"",VLOOKUP(B84,#REF!,6,FALSE))</f>
        <v/>
      </c>
      <c r="F84" s="21" t="str">
        <f>IF(ISERROR(VLOOKUP(B84,#REF!,4,FALSE)),"",VLOOKUP(B84,#REF!,4,FALSE))</f>
        <v/>
      </c>
      <c r="G84" s="21" t="str">
        <f>IF(ISERROR(VLOOKUP(B84,#REF!,8,FALSE)),"",VLOOKUP(B84,#REF!,8,FALSE))</f>
        <v/>
      </c>
      <c r="H84" s="21"/>
      <c r="I84" s="21" t="str">
        <f>IF(ISERROR(VLOOKUP(B84,#REF!,7,FALSE)),"",VLOOKUP(B84,#REF!,7,FALSE))</f>
        <v/>
      </c>
      <c r="J84" s="21"/>
      <c r="K84" s="21"/>
      <c r="L84" s="53"/>
    </row>
    <row r="85" spans="1:12" ht="29.15" customHeight="1" x14ac:dyDescent="0.35">
      <c r="A85" s="21" t="str">
        <f>IF(ISERROR(VLOOKUP(B85,#REF!,9,FALSE)),"",VLOOKUP(B85,#REF!,9,FALSE))</f>
        <v/>
      </c>
      <c r="B85" s="21"/>
      <c r="C85" s="21" t="str">
        <f>IF(ISERROR(VLOOKUP(B85,#REF!,2,FALSE)),"",VLOOKUP(B85,#REF!,2,FALSE))</f>
        <v/>
      </c>
      <c r="D85" s="21" t="str">
        <f>IF(ISERROR(VLOOKUP(B85,#REF!,3,FALSE)),"",VLOOKUP(B85,#REF!,3,FALSE))</f>
        <v/>
      </c>
      <c r="E85" s="21" t="str">
        <f>IF(ISERROR(VLOOKUP(B85,#REF!,6,FALSE)),"",VLOOKUP(B85,#REF!,6,FALSE))</f>
        <v/>
      </c>
      <c r="F85" s="21" t="str">
        <f>IF(ISERROR(VLOOKUP(B85,#REF!,4,FALSE)),"",VLOOKUP(B85,#REF!,4,FALSE))</f>
        <v/>
      </c>
      <c r="G85" s="21" t="str">
        <f>IF(ISERROR(VLOOKUP(B85,#REF!,8,FALSE)),"",VLOOKUP(B85,#REF!,8,FALSE))</f>
        <v/>
      </c>
      <c r="H85" s="21"/>
      <c r="I85" s="21" t="str">
        <f>IF(ISERROR(VLOOKUP(B85,#REF!,7,FALSE)),"",VLOOKUP(B85,#REF!,7,FALSE))</f>
        <v/>
      </c>
      <c r="J85" s="21"/>
      <c r="K85" s="21"/>
      <c r="L85" s="53"/>
    </row>
    <row r="86" spans="1:12" ht="29.15" customHeight="1" x14ac:dyDescent="0.35">
      <c r="A86" s="21" t="str">
        <f>IF(ISERROR(VLOOKUP(B86,#REF!,9,FALSE)),"",VLOOKUP(B86,#REF!,9,FALSE))</f>
        <v/>
      </c>
      <c r="B86" s="21"/>
      <c r="C86" s="21" t="str">
        <f>IF(ISERROR(VLOOKUP(B86,#REF!,2,FALSE)),"",VLOOKUP(B86,#REF!,2,FALSE))</f>
        <v/>
      </c>
      <c r="D86" s="21" t="str">
        <f>IF(ISERROR(VLOOKUP(B86,#REF!,3,FALSE)),"",VLOOKUP(B86,#REF!,3,FALSE))</f>
        <v/>
      </c>
      <c r="E86" s="21" t="str">
        <f>IF(ISERROR(VLOOKUP(B86,#REF!,6,FALSE)),"",VLOOKUP(B86,#REF!,6,FALSE))</f>
        <v/>
      </c>
      <c r="F86" s="21" t="str">
        <f>IF(ISERROR(VLOOKUP(B86,#REF!,4,FALSE)),"",VLOOKUP(B86,#REF!,4,FALSE))</f>
        <v/>
      </c>
      <c r="G86" s="21" t="str">
        <f>IF(ISERROR(VLOOKUP(B86,#REF!,8,FALSE)),"",VLOOKUP(B86,#REF!,8,FALSE))</f>
        <v/>
      </c>
      <c r="H86" s="21"/>
      <c r="I86" s="21" t="str">
        <f>IF(ISERROR(VLOOKUP(B86,#REF!,7,FALSE)),"",VLOOKUP(B86,#REF!,7,FALSE))</f>
        <v/>
      </c>
      <c r="J86" s="21"/>
      <c r="K86" s="21"/>
      <c r="L86" s="53"/>
    </row>
    <row r="87" spans="1:12" ht="29.15" customHeight="1" x14ac:dyDescent="0.35">
      <c r="A87" s="21" t="str">
        <f>IF(ISERROR(VLOOKUP(B87,#REF!,9,FALSE)),"",VLOOKUP(B87,#REF!,9,FALSE))</f>
        <v/>
      </c>
      <c r="B87" s="21"/>
      <c r="C87" s="21" t="str">
        <f>IF(ISERROR(VLOOKUP(B87,#REF!,2,FALSE)),"",VLOOKUP(B87,#REF!,2,FALSE))</f>
        <v/>
      </c>
      <c r="D87" s="21" t="str">
        <f>IF(ISERROR(VLOOKUP(B87,#REF!,3,FALSE)),"",VLOOKUP(B87,#REF!,3,FALSE))</f>
        <v/>
      </c>
      <c r="E87" s="21" t="str">
        <f>IF(ISERROR(VLOOKUP(B87,#REF!,6,FALSE)),"",VLOOKUP(B87,#REF!,6,FALSE))</f>
        <v/>
      </c>
      <c r="F87" s="21" t="str">
        <f>IF(ISERROR(VLOOKUP(B87,#REF!,4,FALSE)),"",VLOOKUP(B87,#REF!,4,FALSE))</f>
        <v/>
      </c>
      <c r="G87" s="21" t="str">
        <f>IF(ISERROR(VLOOKUP(B87,#REF!,8,FALSE)),"",VLOOKUP(B87,#REF!,8,FALSE))</f>
        <v/>
      </c>
      <c r="H87" s="21"/>
      <c r="I87" s="21" t="str">
        <f>IF(ISERROR(VLOOKUP(B87,#REF!,7,FALSE)),"",VLOOKUP(B87,#REF!,7,FALSE))</f>
        <v/>
      </c>
      <c r="J87" s="21"/>
      <c r="K87" s="21"/>
      <c r="L87" s="53"/>
    </row>
    <row r="88" spans="1:12" ht="29.15" customHeight="1" x14ac:dyDescent="0.35">
      <c r="A88" s="20" t="str">
        <f>IF(ISERROR(VLOOKUP(B88,#REF!,9,FALSE)),"",VLOOKUP(B88,#REF!,9,FALSE))</f>
        <v/>
      </c>
      <c r="B88" s="20"/>
      <c r="C88" s="20" t="str">
        <f>IF(ISERROR(VLOOKUP(B88,#REF!,2,FALSE)),"",VLOOKUP(B88,#REF!,2,FALSE))</f>
        <v/>
      </c>
      <c r="D88" s="20" t="str">
        <f>IF(ISERROR(VLOOKUP(B88,#REF!,3,FALSE)),"",VLOOKUP(B88,#REF!,3,FALSE))</f>
        <v/>
      </c>
      <c r="E88" s="20" t="str">
        <f>IF(ISERROR(VLOOKUP(B88,#REF!,6,FALSE)),"",VLOOKUP(B88,#REF!,6,FALSE))</f>
        <v/>
      </c>
      <c r="F88" s="20" t="str">
        <f>IF(ISERROR(VLOOKUP(B88,#REF!,4,FALSE)),"",VLOOKUP(B88,#REF!,4,FALSE))</f>
        <v/>
      </c>
      <c r="G88" s="20" t="str">
        <f>IF(ISERROR(VLOOKUP(B88,#REF!,8,FALSE)),"",VLOOKUP(B88,#REF!,8,FALSE))</f>
        <v/>
      </c>
      <c r="H88" s="20"/>
      <c r="I88" s="20" t="str">
        <f>IF(ISERROR(VLOOKUP(B88,#REF!,7,FALSE)),"",VLOOKUP(B88,#REF!,7,FALSE))</f>
        <v/>
      </c>
      <c r="J88" s="20"/>
      <c r="K88" s="20"/>
      <c r="L88" s="53"/>
    </row>
    <row r="89" spans="1:12" ht="29.15" customHeight="1" x14ac:dyDescent="0.35">
      <c r="A89" s="20" t="str">
        <f>IF(ISERROR(VLOOKUP(B89,#REF!,9,FALSE)),"",VLOOKUP(B89,#REF!,9,FALSE))</f>
        <v/>
      </c>
      <c r="B89" s="20"/>
      <c r="C89" s="20" t="str">
        <f>IF(ISERROR(VLOOKUP(B89,#REF!,2,FALSE)),"",VLOOKUP(B89,#REF!,2,FALSE))</f>
        <v/>
      </c>
      <c r="D89" s="20" t="str">
        <f>IF(ISERROR(VLOOKUP(B89,#REF!,3,FALSE)),"",VLOOKUP(B89,#REF!,3,FALSE))</f>
        <v/>
      </c>
      <c r="E89" s="20" t="str">
        <f>IF(ISERROR(VLOOKUP(B89,#REF!,6,FALSE)),"",VLOOKUP(B89,#REF!,6,FALSE))</f>
        <v/>
      </c>
      <c r="F89" s="20" t="str">
        <f>IF(ISERROR(VLOOKUP(B89,#REF!,4,FALSE)),"",VLOOKUP(B89,#REF!,4,FALSE))</f>
        <v/>
      </c>
      <c r="G89" s="20" t="str">
        <f>IF(ISERROR(VLOOKUP(B89,#REF!,8,FALSE)),"",VLOOKUP(B89,#REF!,8,FALSE))</f>
        <v/>
      </c>
      <c r="H89" s="20"/>
      <c r="I89" s="20" t="str">
        <f>IF(ISERROR(VLOOKUP(B89,#REF!,7,FALSE)),"",VLOOKUP(B89,#REF!,7,FALSE))</f>
        <v/>
      </c>
      <c r="J89" s="20"/>
      <c r="K89" s="20"/>
      <c r="L89" s="53"/>
    </row>
    <row r="90" spans="1:12" ht="29.15" customHeight="1" x14ac:dyDescent="0.35">
      <c r="A90" s="20" t="str">
        <f>IF(ISERROR(VLOOKUP(B90,#REF!,9,FALSE)),"",VLOOKUP(B90,#REF!,9,FALSE))</f>
        <v/>
      </c>
      <c r="B90" s="20"/>
      <c r="C90" s="20" t="str">
        <f>IF(ISERROR(VLOOKUP(B90,#REF!,2,FALSE)),"",VLOOKUP(B90,#REF!,2,FALSE))</f>
        <v/>
      </c>
      <c r="D90" s="20" t="str">
        <f>IF(ISERROR(VLOOKUP(B90,#REF!,3,FALSE)),"",VLOOKUP(B90,#REF!,3,FALSE))</f>
        <v/>
      </c>
      <c r="E90" s="20" t="str">
        <f>IF(ISERROR(VLOOKUP(B90,#REF!,6,FALSE)),"",VLOOKUP(B90,#REF!,6,FALSE))</f>
        <v/>
      </c>
      <c r="F90" s="20" t="str">
        <f>IF(ISERROR(VLOOKUP(B90,#REF!,4,FALSE)),"",VLOOKUP(B90,#REF!,4,FALSE))</f>
        <v/>
      </c>
      <c r="G90" s="20" t="str">
        <f>IF(ISERROR(VLOOKUP(B90,#REF!,8,FALSE)),"",VLOOKUP(B90,#REF!,8,FALSE))</f>
        <v/>
      </c>
      <c r="H90" s="20"/>
      <c r="I90" s="20" t="str">
        <f>IF(ISERROR(VLOOKUP(B90,#REF!,7,FALSE)),"",VLOOKUP(B90,#REF!,7,FALSE))</f>
        <v/>
      </c>
      <c r="J90" s="20"/>
      <c r="K90" s="20"/>
      <c r="L90" s="53"/>
    </row>
    <row r="91" spans="1:12" ht="29.15" customHeight="1" x14ac:dyDescent="0.35">
      <c r="A91" s="20" t="str">
        <f>IF(ISERROR(VLOOKUP(B91,#REF!,9,FALSE)),"",VLOOKUP(B91,#REF!,9,FALSE))</f>
        <v/>
      </c>
      <c r="B91" s="20"/>
      <c r="C91" s="20" t="str">
        <f>IF(ISERROR(VLOOKUP(B91,#REF!,2,FALSE)),"",VLOOKUP(B91,#REF!,2,FALSE))</f>
        <v/>
      </c>
      <c r="D91" s="20" t="str">
        <f>IF(ISERROR(VLOOKUP(B91,#REF!,3,FALSE)),"",VLOOKUP(B91,#REF!,3,FALSE))</f>
        <v/>
      </c>
      <c r="E91" s="20" t="str">
        <f>IF(ISERROR(VLOOKUP(B91,#REF!,6,FALSE)),"",VLOOKUP(B91,#REF!,6,FALSE))</f>
        <v/>
      </c>
      <c r="F91" s="20" t="str">
        <f>IF(ISERROR(VLOOKUP(B91,#REF!,4,FALSE)),"",VLOOKUP(B91,#REF!,4,FALSE))</f>
        <v/>
      </c>
      <c r="G91" s="20" t="str">
        <f>IF(ISERROR(VLOOKUP(B91,#REF!,8,FALSE)),"",VLOOKUP(B91,#REF!,8,FALSE))</f>
        <v/>
      </c>
      <c r="H91" s="20"/>
      <c r="I91" s="20" t="str">
        <f>IF(ISERROR(VLOOKUP(B91,#REF!,7,FALSE)),"",VLOOKUP(B91,#REF!,7,FALSE))</f>
        <v/>
      </c>
      <c r="J91" s="20"/>
      <c r="K91" s="20"/>
      <c r="L91" s="53"/>
    </row>
    <row r="92" spans="1:12" ht="29.15" customHeight="1" x14ac:dyDescent="0.35">
      <c r="A92" s="20" t="str">
        <f>IF(ISERROR(VLOOKUP(B92,#REF!,9,FALSE)),"",VLOOKUP(B92,#REF!,9,FALSE))</f>
        <v/>
      </c>
      <c r="B92" s="20"/>
      <c r="C92" s="20" t="str">
        <f>IF(ISERROR(VLOOKUP(B92,#REF!,2,FALSE)),"",VLOOKUP(B92,#REF!,2,FALSE))</f>
        <v/>
      </c>
      <c r="D92" s="20" t="str">
        <f>IF(ISERROR(VLOOKUP(B92,#REF!,3,FALSE)),"",VLOOKUP(B92,#REF!,3,FALSE))</f>
        <v/>
      </c>
      <c r="E92" s="20" t="str">
        <f>IF(ISERROR(VLOOKUP(B92,#REF!,6,FALSE)),"",VLOOKUP(B92,#REF!,6,FALSE))</f>
        <v/>
      </c>
      <c r="F92" s="20" t="str">
        <f>IF(ISERROR(VLOOKUP(B92,#REF!,4,FALSE)),"",VLOOKUP(B92,#REF!,4,FALSE))</f>
        <v/>
      </c>
      <c r="G92" s="20" t="str">
        <f>IF(ISERROR(VLOOKUP(B92,#REF!,8,FALSE)),"",VLOOKUP(B92,#REF!,8,FALSE))</f>
        <v/>
      </c>
      <c r="H92" s="20"/>
      <c r="I92" s="20" t="str">
        <f>IF(ISERROR(VLOOKUP(B92,#REF!,7,FALSE)),"",VLOOKUP(B92,#REF!,7,FALSE))</f>
        <v/>
      </c>
      <c r="J92" s="20"/>
      <c r="K92" s="20"/>
      <c r="L92" s="53"/>
    </row>
    <row r="93" spans="1:12" ht="29.15" customHeight="1" x14ac:dyDescent="0.35">
      <c r="A93" s="20" t="str">
        <f>IF(ISERROR(VLOOKUP(B93,#REF!,9,FALSE)),"",VLOOKUP(B93,#REF!,9,FALSE))</f>
        <v/>
      </c>
      <c r="B93" s="20"/>
      <c r="C93" s="20" t="str">
        <f>IF(ISERROR(VLOOKUP(B93,#REF!,2,FALSE)),"",VLOOKUP(B93,#REF!,2,FALSE))</f>
        <v/>
      </c>
      <c r="D93" s="20" t="str">
        <f>IF(ISERROR(VLOOKUP(B93,#REF!,3,FALSE)),"",VLOOKUP(B93,#REF!,3,FALSE))</f>
        <v/>
      </c>
      <c r="E93" s="20" t="str">
        <f>IF(ISERROR(VLOOKUP(B93,#REF!,6,FALSE)),"",VLOOKUP(B93,#REF!,6,FALSE))</f>
        <v/>
      </c>
      <c r="F93" s="20" t="str">
        <f>IF(ISERROR(VLOOKUP(B93,#REF!,4,FALSE)),"",VLOOKUP(B93,#REF!,4,FALSE))</f>
        <v/>
      </c>
      <c r="G93" s="20" t="str">
        <f>IF(ISERROR(VLOOKUP(B93,#REF!,8,FALSE)),"",VLOOKUP(B93,#REF!,8,FALSE))</f>
        <v/>
      </c>
      <c r="H93" s="20"/>
      <c r="I93" s="20" t="str">
        <f>IF(ISERROR(VLOOKUP(B93,#REF!,7,FALSE)),"",VLOOKUP(B93,#REF!,7,FALSE))</f>
        <v/>
      </c>
      <c r="J93" s="20"/>
      <c r="K93" s="20"/>
      <c r="L93" s="53"/>
    </row>
    <row r="94" spans="1:12" ht="29.15" customHeight="1" x14ac:dyDescent="0.35">
      <c r="A94" s="20" t="str">
        <f>IF(ISERROR(VLOOKUP(B94,#REF!,9,FALSE)),"",VLOOKUP(B94,#REF!,9,FALSE))</f>
        <v/>
      </c>
      <c r="B94" s="20"/>
      <c r="C94" s="20" t="str">
        <f>IF(ISERROR(VLOOKUP(B94,#REF!,2,FALSE)),"",VLOOKUP(B94,#REF!,2,FALSE))</f>
        <v/>
      </c>
      <c r="D94" s="20" t="str">
        <f>IF(ISERROR(VLOOKUP(B94,#REF!,3,FALSE)),"",VLOOKUP(B94,#REF!,3,FALSE))</f>
        <v/>
      </c>
      <c r="E94" s="20" t="str">
        <f>IF(ISERROR(VLOOKUP(B94,#REF!,6,FALSE)),"",VLOOKUP(B94,#REF!,6,FALSE))</f>
        <v/>
      </c>
      <c r="F94" s="20" t="str">
        <f>IF(ISERROR(VLOOKUP(B94,#REF!,4,FALSE)),"",VLOOKUP(B94,#REF!,4,FALSE))</f>
        <v/>
      </c>
      <c r="G94" s="20" t="str">
        <f>IF(ISERROR(VLOOKUP(B94,#REF!,8,FALSE)),"",VLOOKUP(B94,#REF!,8,FALSE))</f>
        <v/>
      </c>
      <c r="H94" s="20"/>
      <c r="I94" s="20" t="str">
        <f>IF(ISERROR(VLOOKUP(B94,#REF!,7,FALSE)),"",VLOOKUP(B94,#REF!,7,FALSE))</f>
        <v/>
      </c>
      <c r="J94" s="20"/>
      <c r="K94" s="20"/>
      <c r="L94" s="53"/>
    </row>
    <row r="95" spans="1:12" ht="29.15" customHeight="1" x14ac:dyDescent="0.35">
      <c r="A95" s="20" t="str">
        <f>IF(ISERROR(VLOOKUP(B95,#REF!,9,FALSE)),"",VLOOKUP(B95,#REF!,9,FALSE))</f>
        <v/>
      </c>
      <c r="B95" s="20"/>
      <c r="C95" s="20" t="str">
        <f>IF(ISERROR(VLOOKUP(B95,#REF!,2,FALSE)),"",VLOOKUP(B95,#REF!,2,FALSE))</f>
        <v/>
      </c>
      <c r="D95" s="20" t="str">
        <f>IF(ISERROR(VLOOKUP(B95,#REF!,3,FALSE)),"",VLOOKUP(B95,#REF!,3,FALSE))</f>
        <v/>
      </c>
      <c r="E95" s="20" t="str">
        <f>IF(ISERROR(VLOOKUP(B95,#REF!,6,FALSE)),"",VLOOKUP(B95,#REF!,6,FALSE))</f>
        <v/>
      </c>
      <c r="F95" s="20" t="str">
        <f>IF(ISERROR(VLOOKUP(B95,#REF!,4,FALSE)),"",VLOOKUP(B95,#REF!,4,FALSE))</f>
        <v/>
      </c>
      <c r="G95" s="20" t="str">
        <f>IF(ISERROR(VLOOKUP(B95,#REF!,8,FALSE)),"",VLOOKUP(B95,#REF!,8,FALSE))</f>
        <v/>
      </c>
      <c r="H95" s="20"/>
      <c r="I95" s="20" t="str">
        <f>IF(ISERROR(VLOOKUP(B95,#REF!,7,FALSE)),"",VLOOKUP(B95,#REF!,7,FALSE))</f>
        <v/>
      </c>
      <c r="J95" s="20"/>
      <c r="K95" s="20"/>
      <c r="L95" s="53"/>
    </row>
    <row r="96" spans="1:12" ht="29.15" customHeight="1" x14ac:dyDescent="0.35">
      <c r="A96" s="20" t="str">
        <f>IF(ISERROR(VLOOKUP(B96,#REF!,9,FALSE)),"",VLOOKUP(B96,#REF!,9,FALSE))</f>
        <v/>
      </c>
      <c r="B96" s="20"/>
      <c r="C96" s="20" t="str">
        <f>IF(ISERROR(VLOOKUP(B96,#REF!,2,FALSE)),"",VLOOKUP(B96,#REF!,2,FALSE))</f>
        <v/>
      </c>
      <c r="D96" s="20" t="str">
        <f>IF(ISERROR(VLOOKUP(B96,#REF!,3,FALSE)),"",VLOOKUP(B96,#REF!,3,FALSE))</f>
        <v/>
      </c>
      <c r="E96" s="20" t="str">
        <f>IF(ISERROR(VLOOKUP(B96,#REF!,6,FALSE)),"",VLOOKUP(B96,#REF!,6,FALSE))</f>
        <v/>
      </c>
      <c r="F96" s="20" t="str">
        <f>IF(ISERROR(VLOOKUP(B96,#REF!,4,FALSE)),"",VLOOKUP(B96,#REF!,4,FALSE))</f>
        <v/>
      </c>
      <c r="G96" s="20" t="str">
        <f>IF(ISERROR(VLOOKUP(B96,#REF!,8,FALSE)),"",VLOOKUP(B96,#REF!,8,FALSE))</f>
        <v/>
      </c>
      <c r="H96" s="20"/>
      <c r="I96" s="20" t="str">
        <f>IF(ISERROR(VLOOKUP(B96,#REF!,7,FALSE)),"",VLOOKUP(B96,#REF!,7,FALSE))</f>
        <v/>
      </c>
      <c r="J96" s="20"/>
      <c r="K96" s="20"/>
      <c r="L96" s="53"/>
    </row>
    <row r="97" spans="1:12" ht="29.15" customHeight="1" x14ac:dyDescent="0.35">
      <c r="A97" s="20" t="str">
        <f>IF(ISERROR(VLOOKUP(B97,#REF!,9,FALSE)),"",VLOOKUP(B97,#REF!,9,FALSE))</f>
        <v/>
      </c>
      <c r="B97" s="20"/>
      <c r="C97" s="20" t="str">
        <f>IF(ISERROR(VLOOKUP(B97,#REF!,2,FALSE)),"",VLOOKUP(B97,#REF!,2,FALSE))</f>
        <v/>
      </c>
      <c r="D97" s="20" t="str">
        <f>IF(ISERROR(VLOOKUP(B97,#REF!,3,FALSE)),"",VLOOKUP(B97,#REF!,3,FALSE))</f>
        <v/>
      </c>
      <c r="E97" s="20" t="str">
        <f>IF(ISERROR(VLOOKUP(B97,#REF!,6,FALSE)),"",VLOOKUP(B97,#REF!,6,FALSE))</f>
        <v/>
      </c>
      <c r="F97" s="20" t="str">
        <f>IF(ISERROR(VLOOKUP(B97,#REF!,4,FALSE)),"",VLOOKUP(B97,#REF!,4,FALSE))</f>
        <v/>
      </c>
      <c r="G97" s="20" t="str">
        <f>IF(ISERROR(VLOOKUP(B97,#REF!,8,FALSE)),"",VLOOKUP(B97,#REF!,8,FALSE))</f>
        <v/>
      </c>
      <c r="H97" s="20"/>
      <c r="I97" s="20" t="str">
        <f>IF(ISERROR(VLOOKUP(B97,#REF!,7,FALSE)),"",VLOOKUP(B97,#REF!,7,FALSE))</f>
        <v/>
      </c>
      <c r="J97" s="20"/>
      <c r="K97" s="20"/>
      <c r="L97" s="53"/>
    </row>
    <row r="98" spans="1:12" ht="29.15" customHeight="1" x14ac:dyDescent="0.35">
      <c r="A98" s="21" t="str">
        <f>IF(ISERROR(VLOOKUP(B98,#REF!,9,FALSE)),"",VLOOKUP(B98,#REF!,9,FALSE))</f>
        <v/>
      </c>
      <c r="B98" s="21"/>
      <c r="C98" s="21" t="str">
        <f>IF(ISERROR(VLOOKUP(B98,#REF!,2,FALSE)),"",VLOOKUP(B98,#REF!,2,FALSE))</f>
        <v/>
      </c>
      <c r="D98" s="21" t="str">
        <f>IF(ISERROR(VLOOKUP(B98,#REF!,3,FALSE)),"",VLOOKUP(B98,#REF!,3,FALSE))</f>
        <v/>
      </c>
      <c r="E98" s="21" t="str">
        <f>IF(ISERROR(VLOOKUP(B98,#REF!,6,FALSE)),"",VLOOKUP(B98,#REF!,6,FALSE))</f>
        <v/>
      </c>
      <c r="F98" s="21" t="str">
        <f>IF(ISERROR(VLOOKUP(B98,#REF!,4,FALSE)),"",VLOOKUP(B98,#REF!,4,FALSE))</f>
        <v/>
      </c>
      <c r="G98" s="21" t="str">
        <f>IF(ISERROR(VLOOKUP(B98,#REF!,8,FALSE)),"",VLOOKUP(B98,#REF!,8,FALSE))</f>
        <v/>
      </c>
      <c r="H98" s="21"/>
      <c r="I98" s="21" t="str">
        <f>IF(ISERROR(VLOOKUP(B98,#REF!,7,FALSE)),"",VLOOKUP(B98,#REF!,7,FALSE))</f>
        <v/>
      </c>
      <c r="J98" s="21"/>
      <c r="K98" s="21"/>
      <c r="L98" s="53"/>
    </row>
    <row r="99" spans="1:12" ht="29.15" customHeight="1" x14ac:dyDescent="0.35">
      <c r="A99" s="21" t="str">
        <f>IF(ISERROR(VLOOKUP(B99,#REF!,9,FALSE)),"",VLOOKUP(B99,#REF!,9,FALSE))</f>
        <v/>
      </c>
      <c r="B99" s="21"/>
      <c r="C99" s="21" t="str">
        <f>IF(ISERROR(VLOOKUP(B99,#REF!,2,FALSE)),"",VLOOKUP(B99,#REF!,2,FALSE))</f>
        <v/>
      </c>
      <c r="D99" s="21" t="str">
        <f>IF(ISERROR(VLOOKUP(B99,#REF!,3,FALSE)),"",VLOOKUP(B99,#REF!,3,FALSE))</f>
        <v/>
      </c>
      <c r="E99" s="21" t="str">
        <f>IF(ISERROR(VLOOKUP(B99,#REF!,6,FALSE)),"",VLOOKUP(B99,#REF!,6,FALSE))</f>
        <v/>
      </c>
      <c r="F99" s="21" t="str">
        <f>IF(ISERROR(VLOOKUP(B99,#REF!,4,FALSE)),"",VLOOKUP(B99,#REF!,4,FALSE))</f>
        <v/>
      </c>
      <c r="G99" s="21" t="str">
        <f>IF(ISERROR(VLOOKUP(B99,#REF!,8,FALSE)),"",VLOOKUP(B99,#REF!,8,FALSE))</f>
        <v/>
      </c>
      <c r="H99" s="21"/>
      <c r="I99" s="21" t="str">
        <f>IF(ISERROR(VLOOKUP(B99,#REF!,7,FALSE)),"",VLOOKUP(B99,#REF!,7,FALSE))</f>
        <v/>
      </c>
      <c r="J99" s="21"/>
      <c r="K99" s="21"/>
      <c r="L99" s="2"/>
    </row>
    <row r="100" spans="1:12" ht="29.15" customHeight="1" x14ac:dyDescent="0.35">
      <c r="A100" s="21" t="str">
        <f>IF(ISERROR(VLOOKUP(B100,#REF!,9,FALSE)),"",VLOOKUP(B100,#REF!,9,FALSE))</f>
        <v/>
      </c>
      <c r="B100" s="21"/>
      <c r="C100" s="21" t="str">
        <f>IF(ISERROR(VLOOKUP(B100,#REF!,2,FALSE)),"",VLOOKUP(B100,#REF!,2,FALSE))</f>
        <v/>
      </c>
      <c r="D100" s="21" t="str">
        <f>IF(ISERROR(VLOOKUP(B100,#REF!,3,FALSE)),"",VLOOKUP(B100,#REF!,3,FALSE))</f>
        <v/>
      </c>
      <c r="E100" s="21" t="str">
        <f>IF(ISERROR(VLOOKUP(B100,#REF!,6,FALSE)),"",VLOOKUP(B100,#REF!,6,FALSE))</f>
        <v/>
      </c>
      <c r="F100" s="21" t="str">
        <f>IF(ISERROR(VLOOKUP(B100,#REF!,4,FALSE)),"",VLOOKUP(B100,#REF!,4,FALSE))</f>
        <v/>
      </c>
      <c r="G100" s="21" t="str">
        <f>IF(ISERROR(VLOOKUP(B100,#REF!,8,FALSE)),"",VLOOKUP(B100,#REF!,8,FALSE))</f>
        <v/>
      </c>
      <c r="H100" s="21"/>
      <c r="I100" s="21" t="str">
        <f>IF(ISERROR(VLOOKUP(B100,#REF!,7,FALSE)),"",VLOOKUP(B100,#REF!,7,FALSE))</f>
        <v/>
      </c>
      <c r="J100" s="21"/>
      <c r="K100" s="21"/>
      <c r="L100" s="2"/>
    </row>
  </sheetData>
  <mergeCells count="29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</mergeCells>
  <conditionalFormatting sqref="B8:B100">
    <cfRule type="duplicateValues" dxfId="4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100"/>
  <sheetViews>
    <sheetView zoomScale="84" zoomScaleNormal="84" workbookViewId="0">
      <pane ySplit="7" topLeftCell="A8" activePane="bottomLeft" state="frozen"/>
      <selection pane="bottomLeft" activeCell="L33" sqref="L33:L51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103"/>
      <c r="C1" s="104"/>
      <c r="D1" s="107" t="s">
        <v>5</v>
      </c>
      <c r="E1" s="108"/>
      <c r="F1" s="108"/>
      <c r="G1" s="109" t="s">
        <v>0</v>
      </c>
      <c r="H1" s="108"/>
      <c r="I1" s="108"/>
      <c r="J1" s="110" t="s">
        <v>756</v>
      </c>
      <c r="K1" s="108"/>
      <c r="L1" s="111">
        <f>COUNTA(B8:B100)</f>
        <v>44</v>
      </c>
    </row>
    <row r="2" spans="1:12" ht="30" customHeight="1" x14ac:dyDescent="0.35">
      <c r="B2" s="105"/>
      <c r="C2" s="106"/>
      <c r="D2" s="114" t="s">
        <v>777</v>
      </c>
      <c r="E2" s="115"/>
      <c r="F2" s="116"/>
      <c r="G2" s="117" t="s">
        <v>778</v>
      </c>
      <c r="H2" s="118"/>
      <c r="I2" s="118"/>
      <c r="J2" s="119" t="s">
        <v>779</v>
      </c>
      <c r="K2" s="119"/>
      <c r="L2" s="112"/>
    </row>
    <row r="3" spans="1:12" ht="19.5" customHeight="1" x14ac:dyDescent="0.35">
      <c r="B3" s="120" t="s">
        <v>6</v>
      </c>
      <c r="C3" s="121"/>
      <c r="D3" s="39" t="s">
        <v>4</v>
      </c>
      <c r="E3" s="122"/>
      <c r="F3" s="3" t="s">
        <v>2</v>
      </c>
      <c r="G3" s="125" t="s">
        <v>3</v>
      </c>
      <c r="H3" s="126"/>
      <c r="I3" s="127"/>
      <c r="J3" s="110" t="s">
        <v>1</v>
      </c>
      <c r="K3" s="108"/>
      <c r="L3" s="112"/>
    </row>
    <row r="4" spans="1:12" ht="15" customHeight="1" x14ac:dyDescent="0.35">
      <c r="B4" s="130" t="s">
        <v>765</v>
      </c>
      <c r="C4" s="131"/>
      <c r="D4" s="134"/>
      <c r="E4" s="123"/>
      <c r="F4" s="136" t="s">
        <v>545</v>
      </c>
      <c r="G4" s="91" t="s">
        <v>545</v>
      </c>
      <c r="H4" s="92"/>
      <c r="I4" s="128"/>
      <c r="J4" s="95">
        <v>43072</v>
      </c>
      <c r="K4" s="95"/>
      <c r="L4" s="112"/>
    </row>
    <row r="5" spans="1:12" ht="17.25" customHeight="1" x14ac:dyDescent="0.35">
      <c r="B5" s="132"/>
      <c r="C5" s="133"/>
      <c r="D5" s="135"/>
      <c r="E5" s="124"/>
      <c r="F5" s="137"/>
      <c r="G5" s="93"/>
      <c r="H5" s="94"/>
      <c r="I5" s="129"/>
      <c r="J5" s="95"/>
      <c r="K5" s="95"/>
      <c r="L5" s="113"/>
    </row>
    <row r="6" spans="1:12" ht="21.75" customHeight="1" x14ac:dyDescent="0.35">
      <c r="A6" s="96" t="s">
        <v>520</v>
      </c>
      <c r="B6" s="97" t="s">
        <v>7</v>
      </c>
      <c r="C6" s="96" t="s">
        <v>13</v>
      </c>
      <c r="D6" s="96"/>
      <c r="E6" s="96" t="s">
        <v>8</v>
      </c>
      <c r="F6" s="96" t="s">
        <v>14</v>
      </c>
      <c r="G6" s="98" t="s">
        <v>6</v>
      </c>
      <c r="H6" s="98"/>
      <c r="I6" s="100" t="s">
        <v>9</v>
      </c>
      <c r="J6" s="96" t="s">
        <v>10</v>
      </c>
      <c r="K6" s="96" t="s">
        <v>11</v>
      </c>
      <c r="L6" s="96" t="s">
        <v>529</v>
      </c>
    </row>
    <row r="7" spans="1:12" ht="18" customHeight="1" x14ac:dyDescent="0.35">
      <c r="A7" s="96"/>
      <c r="B7" s="97"/>
      <c r="C7" s="96"/>
      <c r="D7" s="96"/>
      <c r="E7" s="96"/>
      <c r="F7" s="96"/>
      <c r="G7" s="98"/>
      <c r="H7" s="99"/>
      <c r="I7" s="101"/>
      <c r="J7" s="102"/>
      <c r="K7" s="96"/>
      <c r="L7" s="96"/>
    </row>
    <row r="8" spans="1:12" ht="29.15" customHeight="1" x14ac:dyDescent="0.35">
      <c r="A8" s="20">
        <v>112</v>
      </c>
      <c r="B8" s="28">
        <v>3603973</v>
      </c>
      <c r="C8" s="4" t="s">
        <v>690</v>
      </c>
      <c r="D8" s="4" t="s">
        <v>133</v>
      </c>
      <c r="E8" s="5">
        <v>1998</v>
      </c>
      <c r="F8" s="6" t="s">
        <v>33</v>
      </c>
      <c r="G8" s="7" t="s">
        <v>18</v>
      </c>
      <c r="H8" s="4"/>
      <c r="I8" s="8">
        <v>0</v>
      </c>
      <c r="J8" s="9"/>
      <c r="K8" s="4">
        <v>1</v>
      </c>
      <c r="L8" s="27">
        <v>30</v>
      </c>
    </row>
    <row r="9" spans="1:12" ht="29.15" customHeight="1" x14ac:dyDescent="0.35">
      <c r="A9" s="20">
        <v>112</v>
      </c>
      <c r="B9" s="28">
        <v>3603989</v>
      </c>
      <c r="C9" s="4" t="s">
        <v>384</v>
      </c>
      <c r="D9" s="4" t="s">
        <v>57</v>
      </c>
      <c r="E9" s="5">
        <v>1994</v>
      </c>
      <c r="F9" s="6" t="s">
        <v>33</v>
      </c>
      <c r="G9" s="7" t="s">
        <v>18</v>
      </c>
      <c r="H9" s="4"/>
      <c r="I9" s="8">
        <v>0</v>
      </c>
      <c r="J9" s="9"/>
      <c r="K9" s="4">
        <v>2</v>
      </c>
      <c r="L9" s="27">
        <v>29</v>
      </c>
    </row>
    <row r="10" spans="1:12" ht="29.15" customHeight="1" x14ac:dyDescent="0.35">
      <c r="A10" s="20">
        <v>132</v>
      </c>
      <c r="B10" s="28">
        <v>94089589</v>
      </c>
      <c r="C10" s="4" t="s">
        <v>439</v>
      </c>
      <c r="D10" s="4" t="s">
        <v>441</v>
      </c>
      <c r="E10" s="5" t="s">
        <v>791</v>
      </c>
      <c r="F10" s="6" t="s">
        <v>799</v>
      </c>
      <c r="G10" s="7" t="s">
        <v>791</v>
      </c>
      <c r="H10" s="4"/>
      <c r="I10" s="8" t="s">
        <v>791</v>
      </c>
      <c r="J10" s="9"/>
      <c r="K10" s="4">
        <v>3</v>
      </c>
      <c r="L10" s="27">
        <v>28</v>
      </c>
    </row>
    <row r="11" spans="1:12" ht="29.15" customHeight="1" x14ac:dyDescent="0.35">
      <c r="A11" s="20">
        <v>31</v>
      </c>
      <c r="B11" s="28">
        <v>3604071</v>
      </c>
      <c r="C11" s="4" t="s">
        <v>719</v>
      </c>
      <c r="D11" s="4" t="s">
        <v>160</v>
      </c>
      <c r="E11" s="5">
        <v>1992</v>
      </c>
      <c r="F11" s="6" t="s">
        <v>40</v>
      </c>
      <c r="G11" s="7" t="s">
        <v>18</v>
      </c>
      <c r="H11" s="4"/>
      <c r="I11" s="8">
        <v>0</v>
      </c>
      <c r="J11" s="9"/>
      <c r="K11" s="4">
        <v>4</v>
      </c>
      <c r="L11" s="27">
        <v>27</v>
      </c>
    </row>
    <row r="12" spans="1:12" ht="29.15" customHeight="1" x14ac:dyDescent="0.35">
      <c r="A12" s="20">
        <v>137</v>
      </c>
      <c r="B12" s="28">
        <v>3603499</v>
      </c>
      <c r="C12" s="4" t="s">
        <v>137</v>
      </c>
      <c r="D12" s="4" t="s">
        <v>140</v>
      </c>
      <c r="E12" s="5">
        <v>2001</v>
      </c>
      <c r="F12" s="6" t="s">
        <v>73</v>
      </c>
      <c r="G12" s="7" t="s">
        <v>22</v>
      </c>
      <c r="H12" s="4"/>
      <c r="I12" s="8">
        <v>0</v>
      </c>
      <c r="J12" s="9"/>
      <c r="K12" s="4">
        <v>5</v>
      </c>
      <c r="L12" s="27">
        <v>26</v>
      </c>
    </row>
    <row r="13" spans="1:12" ht="29.15" customHeight="1" x14ac:dyDescent="0.35">
      <c r="A13" s="20">
        <v>112</v>
      </c>
      <c r="B13" s="28">
        <v>3603950</v>
      </c>
      <c r="C13" s="4" t="s">
        <v>599</v>
      </c>
      <c r="D13" s="4" t="s">
        <v>76</v>
      </c>
      <c r="E13" s="5">
        <v>1997</v>
      </c>
      <c r="F13" s="6" t="s">
        <v>33</v>
      </c>
      <c r="G13" s="7" t="s">
        <v>18</v>
      </c>
      <c r="H13" s="4"/>
      <c r="I13" s="8">
        <v>0</v>
      </c>
      <c r="J13" s="9"/>
      <c r="K13" s="4">
        <v>6</v>
      </c>
      <c r="L13" s="27">
        <v>25</v>
      </c>
    </row>
    <row r="14" spans="1:12" ht="29.15" customHeight="1" x14ac:dyDescent="0.35">
      <c r="A14" s="20">
        <v>112</v>
      </c>
      <c r="B14" s="20">
        <v>3603937</v>
      </c>
      <c r="C14" s="4" t="s">
        <v>577</v>
      </c>
      <c r="D14" s="4" t="s">
        <v>112</v>
      </c>
      <c r="E14" s="5">
        <v>1998</v>
      </c>
      <c r="F14" s="6" t="s">
        <v>33</v>
      </c>
      <c r="G14" s="7" t="s">
        <v>18</v>
      </c>
      <c r="H14" s="4"/>
      <c r="I14" s="8">
        <v>0</v>
      </c>
      <c r="J14" s="9"/>
      <c r="K14" s="4">
        <v>7</v>
      </c>
      <c r="L14" s="27">
        <v>24</v>
      </c>
    </row>
    <row r="15" spans="1:12" ht="29.15" customHeight="1" x14ac:dyDescent="0.35">
      <c r="A15" s="20">
        <v>132</v>
      </c>
      <c r="B15" s="28">
        <v>94089587</v>
      </c>
      <c r="C15" s="4" t="s">
        <v>233</v>
      </c>
      <c r="D15" s="4" t="s">
        <v>130</v>
      </c>
      <c r="E15" s="5" t="s">
        <v>791</v>
      </c>
      <c r="F15" s="6" t="s">
        <v>799</v>
      </c>
      <c r="G15" s="7" t="s">
        <v>791</v>
      </c>
      <c r="H15" s="4"/>
      <c r="I15" s="8" t="s">
        <v>791</v>
      </c>
      <c r="J15" s="9"/>
      <c r="K15" s="4">
        <v>8</v>
      </c>
      <c r="L15" s="27">
        <v>23</v>
      </c>
    </row>
    <row r="16" spans="1:12" ht="29.15" customHeight="1" x14ac:dyDescent="0.35">
      <c r="A16" s="20">
        <v>134</v>
      </c>
      <c r="B16" s="28">
        <v>3603678</v>
      </c>
      <c r="C16" s="4" t="s">
        <v>219</v>
      </c>
      <c r="D16" s="4" t="s">
        <v>118</v>
      </c>
      <c r="E16" s="5">
        <v>1999</v>
      </c>
      <c r="F16" s="6" t="s">
        <v>81</v>
      </c>
      <c r="G16" s="7" t="s">
        <v>17</v>
      </c>
      <c r="H16" s="10"/>
      <c r="I16" s="8">
        <v>0</v>
      </c>
      <c r="J16" s="9"/>
      <c r="K16" s="4">
        <v>9</v>
      </c>
      <c r="L16" s="27">
        <v>22</v>
      </c>
    </row>
    <row r="17" spans="1:12" ht="29.15" customHeight="1" x14ac:dyDescent="0.35">
      <c r="A17" s="20">
        <v>31</v>
      </c>
      <c r="B17" s="10">
        <v>3602388</v>
      </c>
      <c r="C17" s="4" t="s">
        <v>209</v>
      </c>
      <c r="D17" s="4" t="s">
        <v>46</v>
      </c>
      <c r="E17" s="5">
        <v>1999</v>
      </c>
      <c r="F17" s="6" t="s">
        <v>40</v>
      </c>
      <c r="G17" s="7" t="s">
        <v>17</v>
      </c>
      <c r="H17" s="10"/>
      <c r="I17" s="8">
        <v>0</v>
      </c>
      <c r="J17" s="9"/>
      <c r="K17" s="4">
        <v>10</v>
      </c>
      <c r="L17" s="27">
        <v>21</v>
      </c>
    </row>
    <row r="18" spans="1:12" ht="29.15" customHeight="1" x14ac:dyDescent="0.35">
      <c r="A18" s="21">
        <v>131</v>
      </c>
      <c r="B18" s="31">
        <v>3602864</v>
      </c>
      <c r="C18" s="11" t="s">
        <v>347</v>
      </c>
      <c r="D18" s="11" t="s">
        <v>502</v>
      </c>
      <c r="E18" s="12">
        <v>1993</v>
      </c>
      <c r="F18" s="13" t="s">
        <v>48</v>
      </c>
      <c r="G18" s="14" t="s">
        <v>18</v>
      </c>
      <c r="H18" s="31"/>
      <c r="I18" s="15">
        <v>0</v>
      </c>
      <c r="J18" s="16"/>
      <c r="K18" s="4">
        <v>11</v>
      </c>
      <c r="L18" s="27">
        <v>20</v>
      </c>
    </row>
    <row r="19" spans="1:12" ht="29.15" customHeight="1" x14ac:dyDescent="0.35">
      <c r="A19" s="21">
        <v>134</v>
      </c>
      <c r="B19" s="31">
        <v>3602774</v>
      </c>
      <c r="C19" s="11" t="s">
        <v>400</v>
      </c>
      <c r="D19" s="11" t="s">
        <v>76</v>
      </c>
      <c r="E19" s="12">
        <v>1997</v>
      </c>
      <c r="F19" s="13" t="s">
        <v>81</v>
      </c>
      <c r="G19" s="14" t="s">
        <v>18</v>
      </c>
      <c r="H19" s="31"/>
      <c r="I19" s="15">
        <v>0</v>
      </c>
      <c r="J19" s="16"/>
      <c r="K19" s="4">
        <v>12</v>
      </c>
      <c r="L19" s="27">
        <v>19</v>
      </c>
    </row>
    <row r="20" spans="1:12" ht="29.15" customHeight="1" x14ac:dyDescent="0.35">
      <c r="A20" s="21">
        <v>145</v>
      </c>
      <c r="B20" s="21">
        <v>3604594</v>
      </c>
      <c r="C20" s="11" t="s">
        <v>833</v>
      </c>
      <c r="D20" s="11" t="s">
        <v>128</v>
      </c>
      <c r="E20" s="12" t="s">
        <v>791</v>
      </c>
      <c r="F20" s="13" t="s">
        <v>816</v>
      </c>
      <c r="G20" s="14" t="s">
        <v>791</v>
      </c>
      <c r="H20" s="11"/>
      <c r="I20" s="15" t="s">
        <v>791</v>
      </c>
      <c r="J20" s="16"/>
      <c r="K20" s="4">
        <v>13</v>
      </c>
      <c r="L20" s="27">
        <v>18</v>
      </c>
    </row>
    <row r="21" spans="1:12" ht="29.15" customHeight="1" x14ac:dyDescent="0.35">
      <c r="A21" s="21">
        <v>145</v>
      </c>
      <c r="B21" s="31">
        <v>3604592</v>
      </c>
      <c r="C21" s="11" t="s">
        <v>789</v>
      </c>
      <c r="D21" s="11" t="s">
        <v>74</v>
      </c>
      <c r="E21" s="12" t="s">
        <v>791</v>
      </c>
      <c r="F21" s="13" t="s">
        <v>816</v>
      </c>
      <c r="G21" s="14" t="s">
        <v>791</v>
      </c>
      <c r="H21" s="31"/>
      <c r="I21" s="15" t="s">
        <v>791</v>
      </c>
      <c r="J21" s="16"/>
      <c r="K21" s="4">
        <v>14</v>
      </c>
      <c r="L21" s="27">
        <v>17</v>
      </c>
    </row>
    <row r="22" spans="1:12" ht="29.15" customHeight="1" x14ac:dyDescent="0.35">
      <c r="A22" s="21">
        <v>129</v>
      </c>
      <c r="B22" s="31">
        <v>3603879</v>
      </c>
      <c r="C22" s="11" t="s">
        <v>457</v>
      </c>
      <c r="D22" s="11" t="s">
        <v>50</v>
      </c>
      <c r="E22" s="12"/>
      <c r="F22" s="13" t="s">
        <v>801</v>
      </c>
      <c r="G22" s="14"/>
      <c r="H22" s="31"/>
      <c r="I22" s="15">
        <v>0</v>
      </c>
      <c r="J22" s="16"/>
      <c r="K22" s="4">
        <v>15</v>
      </c>
      <c r="L22" s="27">
        <v>16</v>
      </c>
    </row>
    <row r="23" spans="1:12" ht="29.15" customHeight="1" x14ac:dyDescent="0.35">
      <c r="A23" s="21">
        <v>137</v>
      </c>
      <c r="B23" s="17">
        <v>3604059</v>
      </c>
      <c r="C23" s="11" t="s">
        <v>704</v>
      </c>
      <c r="D23" s="11" t="s">
        <v>64</v>
      </c>
      <c r="E23" s="12">
        <v>1999</v>
      </c>
      <c r="F23" s="13" t="s">
        <v>73</v>
      </c>
      <c r="G23" s="14" t="s">
        <v>17</v>
      </c>
      <c r="H23" s="11"/>
      <c r="I23" s="15">
        <v>0</v>
      </c>
      <c r="J23" s="16"/>
      <c r="K23" s="4">
        <v>16</v>
      </c>
      <c r="L23" s="27">
        <v>15</v>
      </c>
    </row>
    <row r="24" spans="1:12" ht="29.15" customHeight="1" x14ac:dyDescent="0.35">
      <c r="A24" s="21">
        <v>70</v>
      </c>
      <c r="B24" s="18">
        <v>3604238</v>
      </c>
      <c r="C24" s="11" t="s">
        <v>675</v>
      </c>
      <c r="D24" s="11" t="s">
        <v>676</v>
      </c>
      <c r="E24" s="12">
        <v>2002</v>
      </c>
      <c r="F24" s="13" t="s">
        <v>571</v>
      </c>
      <c r="G24" s="14" t="s">
        <v>22</v>
      </c>
      <c r="H24" s="11"/>
      <c r="I24" s="15">
        <v>0</v>
      </c>
      <c r="J24" s="16"/>
      <c r="K24" s="4">
        <v>17</v>
      </c>
      <c r="L24" s="27">
        <v>14</v>
      </c>
    </row>
    <row r="25" spans="1:12" ht="29.15" customHeight="1" x14ac:dyDescent="0.35">
      <c r="A25" s="21">
        <v>101</v>
      </c>
      <c r="B25" s="17">
        <v>3602245</v>
      </c>
      <c r="C25" s="11" t="s">
        <v>234</v>
      </c>
      <c r="D25" s="11" t="s">
        <v>162</v>
      </c>
      <c r="E25" s="12">
        <v>1987</v>
      </c>
      <c r="F25" s="13" t="s">
        <v>24</v>
      </c>
      <c r="G25" s="14" t="s">
        <v>18</v>
      </c>
      <c r="H25" s="11"/>
      <c r="I25" s="15">
        <v>0</v>
      </c>
      <c r="J25" s="16"/>
      <c r="K25" s="4">
        <v>18</v>
      </c>
      <c r="L25" s="27">
        <v>13</v>
      </c>
    </row>
    <row r="26" spans="1:12" ht="29.15" customHeight="1" x14ac:dyDescent="0.35">
      <c r="A26" s="21">
        <v>140</v>
      </c>
      <c r="B26" s="11">
        <v>3603372</v>
      </c>
      <c r="C26" s="11" t="s">
        <v>402</v>
      </c>
      <c r="D26" s="11" t="s">
        <v>140</v>
      </c>
      <c r="E26" s="12">
        <v>1998</v>
      </c>
      <c r="F26" s="13" t="s">
        <v>71</v>
      </c>
      <c r="G26" s="14" t="s">
        <v>18</v>
      </c>
      <c r="H26" s="11"/>
      <c r="I26" s="15">
        <v>0</v>
      </c>
      <c r="J26" s="16"/>
      <c r="K26" s="4">
        <v>19</v>
      </c>
      <c r="L26" s="27">
        <v>12</v>
      </c>
    </row>
    <row r="27" spans="1:12" ht="29.15" customHeight="1" x14ac:dyDescent="0.35">
      <c r="A27" s="21">
        <v>31</v>
      </c>
      <c r="B27" s="31">
        <v>3602387</v>
      </c>
      <c r="C27" s="11" t="s">
        <v>189</v>
      </c>
      <c r="D27" s="11" t="s">
        <v>133</v>
      </c>
      <c r="E27" s="12">
        <v>1995</v>
      </c>
      <c r="F27" s="13" t="s">
        <v>40</v>
      </c>
      <c r="G27" s="14" t="s">
        <v>18</v>
      </c>
      <c r="H27" s="11"/>
      <c r="I27" s="15">
        <v>0</v>
      </c>
      <c r="J27" s="16"/>
      <c r="K27" s="4">
        <v>20</v>
      </c>
      <c r="L27" s="27">
        <v>11</v>
      </c>
    </row>
    <row r="28" spans="1:12" ht="29.15" customHeight="1" x14ac:dyDescent="0.35">
      <c r="A28" s="20">
        <v>101</v>
      </c>
      <c r="B28" s="28">
        <v>3602555</v>
      </c>
      <c r="C28" s="4" t="s">
        <v>472</v>
      </c>
      <c r="D28" s="4" t="s">
        <v>162</v>
      </c>
      <c r="E28" s="5">
        <v>1997</v>
      </c>
      <c r="F28" s="6" t="s">
        <v>24</v>
      </c>
      <c r="G28" s="7" t="s">
        <v>18</v>
      </c>
      <c r="H28" s="4"/>
      <c r="I28" s="8">
        <v>0</v>
      </c>
      <c r="J28" s="9"/>
      <c r="K28" s="4">
        <v>21</v>
      </c>
      <c r="L28" s="27">
        <v>10</v>
      </c>
    </row>
    <row r="29" spans="1:12" ht="29.15" customHeight="1" x14ac:dyDescent="0.35">
      <c r="A29" s="20">
        <v>134</v>
      </c>
      <c r="B29" s="28">
        <v>3603677</v>
      </c>
      <c r="C29" s="4" t="s">
        <v>114</v>
      </c>
      <c r="D29" s="4" t="s">
        <v>76</v>
      </c>
      <c r="E29" s="5">
        <v>2001</v>
      </c>
      <c r="F29" s="6" t="s">
        <v>81</v>
      </c>
      <c r="G29" s="7" t="s">
        <v>22</v>
      </c>
      <c r="H29" s="4"/>
      <c r="I29" s="8">
        <v>0</v>
      </c>
      <c r="J29" s="9"/>
      <c r="K29" s="4">
        <v>22</v>
      </c>
      <c r="L29" s="27">
        <v>9</v>
      </c>
    </row>
    <row r="30" spans="1:12" ht="29.15" customHeight="1" x14ac:dyDescent="0.35">
      <c r="A30" s="20">
        <v>134</v>
      </c>
      <c r="B30" s="28">
        <v>3603676</v>
      </c>
      <c r="C30" s="4" t="s">
        <v>596</v>
      </c>
      <c r="D30" s="4" t="s">
        <v>76</v>
      </c>
      <c r="E30" s="5">
        <v>2000</v>
      </c>
      <c r="F30" s="6" t="s">
        <v>81</v>
      </c>
      <c r="G30" s="7" t="s">
        <v>17</v>
      </c>
      <c r="H30" s="4"/>
      <c r="I30" s="8">
        <v>0</v>
      </c>
      <c r="J30" s="9"/>
      <c r="K30" s="4">
        <v>23</v>
      </c>
      <c r="L30" s="27">
        <v>8</v>
      </c>
    </row>
    <row r="31" spans="1:12" ht="29.15" customHeight="1" x14ac:dyDescent="0.35">
      <c r="A31" s="20">
        <v>101</v>
      </c>
      <c r="B31" s="20">
        <v>3602471</v>
      </c>
      <c r="C31" s="4" t="s">
        <v>242</v>
      </c>
      <c r="D31" s="4" t="s">
        <v>74</v>
      </c>
      <c r="E31" s="5">
        <v>1999</v>
      </c>
      <c r="F31" s="6" t="s">
        <v>24</v>
      </c>
      <c r="G31" s="7" t="s">
        <v>17</v>
      </c>
      <c r="H31" s="4"/>
      <c r="I31" s="8">
        <v>0</v>
      </c>
      <c r="J31" s="9"/>
      <c r="K31" s="4">
        <v>24</v>
      </c>
      <c r="L31" s="27">
        <v>7</v>
      </c>
    </row>
    <row r="32" spans="1:12" ht="29.15" customHeight="1" x14ac:dyDescent="0.35">
      <c r="A32" s="20">
        <v>112</v>
      </c>
      <c r="B32" s="20">
        <v>3603988</v>
      </c>
      <c r="C32" s="4" t="s">
        <v>384</v>
      </c>
      <c r="D32" s="4" t="s">
        <v>46</v>
      </c>
      <c r="E32" s="5">
        <v>2002</v>
      </c>
      <c r="F32" s="6" t="s">
        <v>33</v>
      </c>
      <c r="G32" s="7" t="s">
        <v>22</v>
      </c>
      <c r="H32" s="4"/>
      <c r="I32" s="8">
        <v>0</v>
      </c>
      <c r="J32" s="9"/>
      <c r="K32" s="4">
        <v>25</v>
      </c>
      <c r="L32" s="27">
        <v>6</v>
      </c>
    </row>
    <row r="33" spans="1:12" ht="29.15" customHeight="1" x14ac:dyDescent="0.35">
      <c r="A33" s="20">
        <v>137</v>
      </c>
      <c r="B33" s="20">
        <v>3603527</v>
      </c>
      <c r="C33" s="4" t="s">
        <v>308</v>
      </c>
      <c r="D33" s="4" t="s">
        <v>57</v>
      </c>
      <c r="E33" s="5">
        <v>2002</v>
      </c>
      <c r="F33" s="6" t="s">
        <v>73</v>
      </c>
      <c r="G33" s="7" t="s">
        <v>22</v>
      </c>
      <c r="H33" s="4"/>
      <c r="I33" s="8">
        <v>0</v>
      </c>
      <c r="J33" s="9"/>
      <c r="K33" s="4">
        <v>26</v>
      </c>
      <c r="L33" s="27">
        <v>5</v>
      </c>
    </row>
    <row r="34" spans="1:12" ht="29.15" customHeight="1" x14ac:dyDescent="0.35">
      <c r="A34" s="20">
        <v>134</v>
      </c>
      <c r="B34" s="20">
        <v>3602578</v>
      </c>
      <c r="C34" s="4" t="s">
        <v>177</v>
      </c>
      <c r="D34" s="4" t="s">
        <v>130</v>
      </c>
      <c r="E34" s="5">
        <v>2001</v>
      </c>
      <c r="F34" s="6" t="s">
        <v>81</v>
      </c>
      <c r="G34" s="7" t="s">
        <v>22</v>
      </c>
      <c r="H34" s="4"/>
      <c r="I34" s="8">
        <v>0</v>
      </c>
      <c r="J34" s="9"/>
      <c r="K34" s="4">
        <v>27</v>
      </c>
      <c r="L34" s="27">
        <v>5</v>
      </c>
    </row>
    <row r="35" spans="1:12" ht="29.15" customHeight="1" x14ac:dyDescent="0.35">
      <c r="A35" s="20">
        <v>101</v>
      </c>
      <c r="B35" s="20">
        <v>3602541</v>
      </c>
      <c r="C35" s="4" t="s">
        <v>430</v>
      </c>
      <c r="D35" s="4" t="s">
        <v>30</v>
      </c>
      <c r="E35" s="5">
        <v>1997</v>
      </c>
      <c r="F35" s="6" t="s">
        <v>24</v>
      </c>
      <c r="G35" s="7" t="s">
        <v>18</v>
      </c>
      <c r="H35" s="4"/>
      <c r="I35" s="8">
        <v>0</v>
      </c>
      <c r="J35" s="9"/>
      <c r="K35" s="4">
        <v>28</v>
      </c>
      <c r="L35" s="27">
        <v>5</v>
      </c>
    </row>
    <row r="36" spans="1:12" ht="29.15" customHeight="1" x14ac:dyDescent="0.35">
      <c r="A36" s="20">
        <v>137</v>
      </c>
      <c r="B36" s="20">
        <v>3604170</v>
      </c>
      <c r="C36" s="4" t="s">
        <v>458</v>
      </c>
      <c r="D36" s="4" t="s">
        <v>68</v>
      </c>
      <c r="E36" s="5">
        <v>2002</v>
      </c>
      <c r="F36" s="6" t="s">
        <v>73</v>
      </c>
      <c r="G36" s="7" t="s">
        <v>22</v>
      </c>
      <c r="H36" s="4"/>
      <c r="I36" s="8">
        <v>0</v>
      </c>
      <c r="J36" s="9"/>
      <c r="K36" s="4">
        <v>29</v>
      </c>
      <c r="L36" s="27">
        <v>5</v>
      </c>
    </row>
    <row r="37" spans="1:12" ht="29.15" customHeight="1" x14ac:dyDescent="0.35">
      <c r="A37" s="20">
        <v>70</v>
      </c>
      <c r="B37" s="20">
        <v>3604247</v>
      </c>
      <c r="C37" s="4" t="s">
        <v>692</v>
      </c>
      <c r="D37" s="4" t="s">
        <v>693</v>
      </c>
      <c r="E37" s="5">
        <v>1997</v>
      </c>
      <c r="F37" s="6" t="s">
        <v>571</v>
      </c>
      <c r="G37" s="7" t="s">
        <v>18</v>
      </c>
      <c r="H37" s="4"/>
      <c r="I37" s="8">
        <v>0</v>
      </c>
      <c r="J37" s="9"/>
      <c r="K37" s="4">
        <v>30</v>
      </c>
      <c r="L37" s="27">
        <v>5</v>
      </c>
    </row>
    <row r="38" spans="1:12" ht="29.15" customHeight="1" x14ac:dyDescent="0.35">
      <c r="A38" s="21">
        <v>4</v>
      </c>
      <c r="B38" s="11">
        <v>3602286</v>
      </c>
      <c r="C38" s="11" t="s">
        <v>348</v>
      </c>
      <c r="D38" s="11" t="s">
        <v>61</v>
      </c>
      <c r="E38" s="12">
        <v>2001</v>
      </c>
      <c r="F38" s="13" t="s">
        <v>27</v>
      </c>
      <c r="G38" s="14" t="s">
        <v>22</v>
      </c>
      <c r="H38" s="11"/>
      <c r="I38" s="15">
        <v>0</v>
      </c>
      <c r="J38" s="16"/>
      <c r="K38" s="11">
        <v>31</v>
      </c>
      <c r="L38" s="27">
        <v>5</v>
      </c>
    </row>
    <row r="39" spans="1:12" ht="29.15" customHeight="1" x14ac:dyDescent="0.35">
      <c r="A39" s="21">
        <v>145</v>
      </c>
      <c r="B39" s="21">
        <v>3604597</v>
      </c>
      <c r="C39" s="11" t="s">
        <v>781</v>
      </c>
      <c r="D39" s="11" t="s">
        <v>834</v>
      </c>
      <c r="E39" s="12" t="s">
        <v>791</v>
      </c>
      <c r="F39" s="13" t="s">
        <v>816</v>
      </c>
      <c r="G39" s="14" t="s">
        <v>791</v>
      </c>
      <c r="H39" s="11"/>
      <c r="I39" s="15" t="s">
        <v>791</v>
      </c>
      <c r="J39" s="16"/>
      <c r="K39" s="11">
        <v>32</v>
      </c>
      <c r="L39" s="27">
        <v>5</v>
      </c>
    </row>
    <row r="40" spans="1:12" ht="29.15" customHeight="1" x14ac:dyDescent="0.35">
      <c r="A40" s="21">
        <v>145</v>
      </c>
      <c r="B40" s="21">
        <v>1</v>
      </c>
      <c r="C40" s="11" t="s">
        <v>618</v>
      </c>
      <c r="D40" s="11" t="s">
        <v>93</v>
      </c>
      <c r="E40" s="12" t="s">
        <v>791</v>
      </c>
      <c r="F40" s="13" t="s">
        <v>816</v>
      </c>
      <c r="G40" s="14" t="s">
        <v>791</v>
      </c>
      <c r="H40" s="11"/>
      <c r="I40" s="15" t="s">
        <v>791</v>
      </c>
      <c r="J40" s="16"/>
      <c r="K40" s="11">
        <v>33</v>
      </c>
      <c r="L40" s="27">
        <v>5</v>
      </c>
    </row>
    <row r="41" spans="1:12" ht="29.15" customHeight="1" x14ac:dyDescent="0.35">
      <c r="A41" s="21">
        <v>145</v>
      </c>
      <c r="B41" s="21">
        <v>3604439</v>
      </c>
      <c r="C41" s="11" t="s">
        <v>392</v>
      </c>
      <c r="D41" s="11" t="s">
        <v>93</v>
      </c>
      <c r="E41" s="12" t="s">
        <v>791</v>
      </c>
      <c r="F41" s="13" t="s">
        <v>816</v>
      </c>
      <c r="G41" s="14" t="s">
        <v>791</v>
      </c>
      <c r="H41" s="11"/>
      <c r="I41" s="15" t="s">
        <v>791</v>
      </c>
      <c r="J41" s="16"/>
      <c r="K41" s="11">
        <v>34</v>
      </c>
      <c r="L41" s="27">
        <v>5</v>
      </c>
    </row>
    <row r="42" spans="1:12" ht="29.15" customHeight="1" x14ac:dyDescent="0.35">
      <c r="A42" s="21">
        <v>137</v>
      </c>
      <c r="B42" s="21">
        <v>3604046</v>
      </c>
      <c r="C42" s="11" t="s">
        <v>415</v>
      </c>
      <c r="D42" s="11" t="s">
        <v>106</v>
      </c>
      <c r="E42" s="12">
        <v>2002</v>
      </c>
      <c r="F42" s="13" t="s">
        <v>73</v>
      </c>
      <c r="G42" s="14" t="s">
        <v>22</v>
      </c>
      <c r="H42" s="11"/>
      <c r="I42" s="15">
        <v>0</v>
      </c>
      <c r="J42" s="16"/>
      <c r="K42" s="11">
        <v>35</v>
      </c>
      <c r="L42" s="27">
        <v>5</v>
      </c>
    </row>
    <row r="43" spans="1:12" ht="29.15" customHeight="1" x14ac:dyDescent="0.35">
      <c r="A43" s="21">
        <v>230</v>
      </c>
      <c r="B43" s="21">
        <v>3603226</v>
      </c>
      <c r="C43" s="11" t="s">
        <v>182</v>
      </c>
      <c r="D43" s="11" t="s">
        <v>158</v>
      </c>
      <c r="E43" s="12">
        <v>1991</v>
      </c>
      <c r="F43" s="13" t="s">
        <v>98</v>
      </c>
      <c r="G43" s="14" t="s">
        <v>18</v>
      </c>
      <c r="H43" s="11"/>
      <c r="I43" s="15">
        <v>0</v>
      </c>
      <c r="J43" s="16"/>
      <c r="K43" s="11">
        <v>36</v>
      </c>
      <c r="L43" s="27">
        <v>5</v>
      </c>
    </row>
    <row r="44" spans="1:12" ht="29.15" customHeight="1" x14ac:dyDescent="0.35">
      <c r="A44" s="21">
        <v>134</v>
      </c>
      <c r="B44" s="11">
        <v>3604507</v>
      </c>
      <c r="C44" s="11" t="s">
        <v>715</v>
      </c>
      <c r="D44" s="11" t="s">
        <v>76</v>
      </c>
      <c r="E44" s="12" t="s">
        <v>791</v>
      </c>
      <c r="F44" s="13" t="s">
        <v>826</v>
      </c>
      <c r="G44" s="14" t="s">
        <v>791</v>
      </c>
      <c r="H44" s="11"/>
      <c r="I44" s="15" t="s">
        <v>791</v>
      </c>
      <c r="J44" s="16"/>
      <c r="K44" s="11">
        <v>37</v>
      </c>
      <c r="L44" s="27">
        <v>5</v>
      </c>
    </row>
    <row r="45" spans="1:12" ht="29.15" customHeight="1" x14ac:dyDescent="0.35">
      <c r="A45" s="21">
        <v>70</v>
      </c>
      <c r="B45" s="11">
        <v>3604275</v>
      </c>
      <c r="C45" s="11" t="s">
        <v>682</v>
      </c>
      <c r="D45" s="11" t="s">
        <v>683</v>
      </c>
      <c r="E45" s="12">
        <v>2002</v>
      </c>
      <c r="F45" s="13" t="s">
        <v>571</v>
      </c>
      <c r="G45" s="14" t="s">
        <v>22</v>
      </c>
      <c r="H45" s="11"/>
      <c r="I45" s="15">
        <v>0</v>
      </c>
      <c r="J45" s="16"/>
      <c r="K45" s="11">
        <v>38</v>
      </c>
      <c r="L45" s="27">
        <v>5</v>
      </c>
    </row>
    <row r="46" spans="1:12" ht="29.15" customHeight="1" x14ac:dyDescent="0.35">
      <c r="A46" s="21">
        <v>134</v>
      </c>
      <c r="B46" s="11">
        <v>3602583</v>
      </c>
      <c r="C46" s="11" t="s">
        <v>505</v>
      </c>
      <c r="D46" s="11" t="s">
        <v>42</v>
      </c>
      <c r="E46" s="12">
        <v>1985</v>
      </c>
      <c r="F46" s="13" t="s">
        <v>81</v>
      </c>
      <c r="G46" s="14" t="s">
        <v>18</v>
      </c>
      <c r="H46" s="11"/>
      <c r="I46" s="15">
        <v>0</v>
      </c>
      <c r="J46" s="16"/>
      <c r="K46" s="11">
        <v>39</v>
      </c>
      <c r="L46" s="27">
        <v>5</v>
      </c>
    </row>
    <row r="47" spans="1:12" ht="29.15" customHeight="1" x14ac:dyDescent="0.35">
      <c r="A47" s="21">
        <v>145</v>
      </c>
      <c r="B47" s="11">
        <v>3604593</v>
      </c>
      <c r="C47" s="11" t="s">
        <v>835</v>
      </c>
      <c r="D47" s="11" t="s">
        <v>836</v>
      </c>
      <c r="E47" s="12" t="s">
        <v>791</v>
      </c>
      <c r="F47" s="13" t="s">
        <v>816</v>
      </c>
      <c r="G47" s="14" t="s">
        <v>791</v>
      </c>
      <c r="H47" s="11"/>
      <c r="I47" s="15" t="s">
        <v>791</v>
      </c>
      <c r="J47" s="16"/>
      <c r="K47" s="11">
        <v>40</v>
      </c>
      <c r="L47" s="27">
        <v>5</v>
      </c>
    </row>
    <row r="48" spans="1:12" ht="29.15" customHeight="1" x14ac:dyDescent="0.35">
      <c r="A48" s="20">
        <v>101</v>
      </c>
      <c r="B48" s="4">
        <v>3604580</v>
      </c>
      <c r="C48" s="4" t="s">
        <v>784</v>
      </c>
      <c r="D48" s="4" t="s">
        <v>57</v>
      </c>
      <c r="E48" s="5" t="s">
        <v>791</v>
      </c>
      <c r="F48" s="6" t="s">
        <v>813</v>
      </c>
      <c r="G48" s="7" t="s">
        <v>791</v>
      </c>
      <c r="H48" s="4"/>
      <c r="I48" s="8" t="s">
        <v>791</v>
      </c>
      <c r="J48" s="9"/>
      <c r="K48" s="4">
        <v>41</v>
      </c>
      <c r="L48" s="27">
        <v>5</v>
      </c>
    </row>
    <row r="49" spans="1:12" ht="29.15" customHeight="1" x14ac:dyDescent="0.35">
      <c r="A49" s="20">
        <v>136</v>
      </c>
      <c r="B49" s="4">
        <v>3603763</v>
      </c>
      <c r="C49" s="4" t="s">
        <v>677</v>
      </c>
      <c r="D49" s="4" t="s">
        <v>64</v>
      </c>
      <c r="E49" s="5">
        <v>1991</v>
      </c>
      <c r="F49" s="6" t="s">
        <v>578</v>
      </c>
      <c r="G49" s="7" t="s">
        <v>18</v>
      </c>
      <c r="H49" s="4"/>
      <c r="I49" s="8">
        <v>0</v>
      </c>
      <c r="J49" s="9"/>
      <c r="K49" s="4">
        <v>42</v>
      </c>
      <c r="L49" s="27">
        <v>5</v>
      </c>
    </row>
    <row r="50" spans="1:12" ht="29.15" customHeight="1" x14ac:dyDescent="0.35">
      <c r="A50" s="20">
        <v>31</v>
      </c>
      <c r="B50" s="20">
        <v>3602405</v>
      </c>
      <c r="C50" s="20" t="s">
        <v>388</v>
      </c>
      <c r="D50" s="20" t="s">
        <v>44</v>
      </c>
      <c r="E50" s="20">
        <v>1994</v>
      </c>
      <c r="F50" s="20" t="s">
        <v>40</v>
      </c>
      <c r="G50" s="20" t="s">
        <v>18</v>
      </c>
      <c r="H50" s="20"/>
      <c r="I50" s="20">
        <v>0</v>
      </c>
      <c r="J50" s="20"/>
      <c r="K50" s="20">
        <v>43</v>
      </c>
      <c r="L50" s="27">
        <v>5</v>
      </c>
    </row>
    <row r="51" spans="1:12" ht="29.15" customHeight="1" x14ac:dyDescent="0.35">
      <c r="A51" s="20">
        <v>101</v>
      </c>
      <c r="B51" s="20">
        <v>3602249</v>
      </c>
      <c r="C51" s="20" t="s">
        <v>332</v>
      </c>
      <c r="D51" s="20" t="s">
        <v>26</v>
      </c>
      <c r="E51" s="20">
        <v>1995</v>
      </c>
      <c r="F51" s="20" t="s">
        <v>24</v>
      </c>
      <c r="G51" s="20" t="s">
        <v>18</v>
      </c>
      <c r="H51" s="20"/>
      <c r="I51" s="20">
        <v>0</v>
      </c>
      <c r="J51" s="20"/>
      <c r="K51" s="20">
        <v>44</v>
      </c>
      <c r="L51" s="27">
        <v>5</v>
      </c>
    </row>
    <row r="52" spans="1:12" ht="29.15" customHeight="1" x14ac:dyDescent="0.35">
      <c r="A52" s="20" t="str">
        <f>IF(ISERROR(VLOOKUP(B52,#REF!,9,FALSE)),"",VLOOKUP(B52,#REF!,9,FALSE))</f>
        <v/>
      </c>
      <c r="B52" s="20"/>
      <c r="C52" s="20" t="str">
        <f>IF(ISERROR(VLOOKUP(B52,#REF!,2,FALSE)),"",VLOOKUP(B52,#REF!,2,FALSE))</f>
        <v/>
      </c>
      <c r="D52" s="20" t="str">
        <f>IF(ISERROR(VLOOKUP(B52,#REF!,3,FALSE)),"",VLOOKUP(B52,#REF!,3,FALSE))</f>
        <v/>
      </c>
      <c r="E52" s="20" t="str">
        <f>IF(ISERROR(VLOOKUP(B52,#REF!,6,FALSE)),"",VLOOKUP(B52,#REF!,6,FALSE))</f>
        <v/>
      </c>
      <c r="F52" s="20" t="str">
        <f>IF(ISERROR(VLOOKUP(B52,#REF!,4,FALSE)),"",VLOOKUP(B52,#REF!,4,FALSE))</f>
        <v/>
      </c>
      <c r="G52" s="20" t="str">
        <f>IF(ISERROR(VLOOKUP(B52,#REF!,8,FALSE)),"",VLOOKUP(B52,#REF!,8,FALSE))</f>
        <v/>
      </c>
      <c r="H52" s="20"/>
      <c r="I52" s="20" t="str">
        <f>IF(ISERROR(VLOOKUP(B52,#REF!,7,FALSE)),"",VLOOKUP(B52,#REF!,7,FALSE))</f>
        <v/>
      </c>
      <c r="J52" s="20"/>
      <c r="K52" s="20"/>
      <c r="L52" s="53"/>
    </row>
    <row r="53" spans="1:12" ht="29.15" customHeight="1" x14ac:dyDescent="0.35">
      <c r="A53" s="20" t="str">
        <f>IF(ISERROR(VLOOKUP(B53,#REF!,9,FALSE)),"",VLOOKUP(B53,#REF!,9,FALSE))</f>
        <v/>
      </c>
      <c r="B53" s="20"/>
      <c r="C53" s="20" t="str">
        <f>IF(ISERROR(VLOOKUP(B53,#REF!,2,FALSE)),"",VLOOKUP(B53,#REF!,2,FALSE))</f>
        <v/>
      </c>
      <c r="D53" s="20" t="str">
        <f>IF(ISERROR(VLOOKUP(B53,#REF!,3,FALSE)),"",VLOOKUP(B53,#REF!,3,FALSE))</f>
        <v/>
      </c>
      <c r="E53" s="20" t="str">
        <f>IF(ISERROR(VLOOKUP(B53,#REF!,6,FALSE)),"",VLOOKUP(B53,#REF!,6,FALSE))</f>
        <v/>
      </c>
      <c r="F53" s="20" t="str">
        <f>IF(ISERROR(VLOOKUP(B53,#REF!,4,FALSE)),"",VLOOKUP(B53,#REF!,4,FALSE))</f>
        <v/>
      </c>
      <c r="G53" s="20" t="str">
        <f>IF(ISERROR(VLOOKUP(B53,#REF!,8,FALSE)),"",VLOOKUP(B53,#REF!,8,FALSE))</f>
        <v/>
      </c>
      <c r="H53" s="20"/>
      <c r="I53" s="20" t="str">
        <f>IF(ISERROR(VLOOKUP(B53,#REF!,7,FALSE)),"",VLOOKUP(B53,#REF!,7,FALSE))</f>
        <v/>
      </c>
      <c r="J53" s="20"/>
      <c r="K53" s="20"/>
      <c r="L53" s="53"/>
    </row>
    <row r="54" spans="1:12" ht="29.15" customHeight="1" x14ac:dyDescent="0.35">
      <c r="A54" s="20" t="str">
        <f>IF(ISERROR(VLOOKUP(B54,#REF!,9,FALSE)),"",VLOOKUP(B54,#REF!,9,FALSE))</f>
        <v/>
      </c>
      <c r="B54" s="20"/>
      <c r="C54" s="20" t="str">
        <f>IF(ISERROR(VLOOKUP(B54,#REF!,2,FALSE)),"",VLOOKUP(B54,#REF!,2,FALSE))</f>
        <v/>
      </c>
      <c r="D54" s="20" t="str">
        <f>IF(ISERROR(VLOOKUP(B54,#REF!,3,FALSE)),"",VLOOKUP(B54,#REF!,3,FALSE))</f>
        <v/>
      </c>
      <c r="E54" s="20" t="str">
        <f>IF(ISERROR(VLOOKUP(B54,#REF!,6,FALSE)),"",VLOOKUP(B54,#REF!,6,FALSE))</f>
        <v/>
      </c>
      <c r="F54" s="20" t="str">
        <f>IF(ISERROR(VLOOKUP(B54,#REF!,4,FALSE)),"",VLOOKUP(B54,#REF!,4,FALSE))</f>
        <v/>
      </c>
      <c r="G54" s="20" t="str">
        <f>IF(ISERROR(VLOOKUP(B54,#REF!,8,FALSE)),"",VLOOKUP(B54,#REF!,8,FALSE))</f>
        <v/>
      </c>
      <c r="H54" s="20"/>
      <c r="I54" s="20" t="str">
        <f>IF(ISERROR(VLOOKUP(B54,#REF!,7,FALSE)),"",VLOOKUP(B54,#REF!,7,FALSE))</f>
        <v/>
      </c>
      <c r="J54" s="20"/>
      <c r="K54" s="20"/>
      <c r="L54" s="53"/>
    </row>
    <row r="55" spans="1:12" ht="29.15" customHeight="1" x14ac:dyDescent="0.35">
      <c r="A55" s="20" t="str">
        <f>IF(ISERROR(VLOOKUP(B55,#REF!,9,FALSE)),"",VLOOKUP(B55,#REF!,9,FALSE))</f>
        <v/>
      </c>
      <c r="B55" s="20"/>
      <c r="C55" s="20" t="str">
        <f>IF(ISERROR(VLOOKUP(B55,#REF!,2,FALSE)),"",VLOOKUP(B55,#REF!,2,FALSE))</f>
        <v/>
      </c>
      <c r="D55" s="20" t="str">
        <f>IF(ISERROR(VLOOKUP(B55,#REF!,3,FALSE)),"",VLOOKUP(B55,#REF!,3,FALSE))</f>
        <v/>
      </c>
      <c r="E55" s="20" t="str">
        <f>IF(ISERROR(VLOOKUP(B55,#REF!,6,FALSE)),"",VLOOKUP(B55,#REF!,6,FALSE))</f>
        <v/>
      </c>
      <c r="F55" s="20" t="str">
        <f>IF(ISERROR(VLOOKUP(B55,#REF!,4,FALSE)),"",VLOOKUP(B55,#REF!,4,FALSE))</f>
        <v/>
      </c>
      <c r="G55" s="20" t="str">
        <f>IF(ISERROR(VLOOKUP(B55,#REF!,8,FALSE)),"",VLOOKUP(B55,#REF!,8,FALSE))</f>
        <v/>
      </c>
      <c r="H55" s="20"/>
      <c r="I55" s="20" t="str">
        <f>IF(ISERROR(VLOOKUP(B55,#REF!,7,FALSE)),"",VLOOKUP(B55,#REF!,7,FALSE))</f>
        <v/>
      </c>
      <c r="J55" s="20"/>
      <c r="K55" s="20"/>
      <c r="L55" s="53"/>
    </row>
    <row r="56" spans="1:12" ht="29.15" customHeight="1" x14ac:dyDescent="0.35">
      <c r="A56" s="20" t="str">
        <f>IF(ISERROR(VLOOKUP(B56,#REF!,9,FALSE)),"",VLOOKUP(B56,#REF!,9,FALSE))</f>
        <v/>
      </c>
      <c r="B56" s="20"/>
      <c r="C56" s="20" t="str">
        <f>IF(ISERROR(VLOOKUP(B56,#REF!,2,FALSE)),"",VLOOKUP(B56,#REF!,2,FALSE))</f>
        <v/>
      </c>
      <c r="D56" s="20" t="str">
        <f>IF(ISERROR(VLOOKUP(B56,#REF!,3,FALSE)),"",VLOOKUP(B56,#REF!,3,FALSE))</f>
        <v/>
      </c>
      <c r="E56" s="20" t="str">
        <f>IF(ISERROR(VLOOKUP(B56,#REF!,6,FALSE)),"",VLOOKUP(B56,#REF!,6,FALSE))</f>
        <v/>
      </c>
      <c r="F56" s="20" t="str">
        <f>IF(ISERROR(VLOOKUP(B56,#REF!,4,FALSE)),"",VLOOKUP(B56,#REF!,4,FALSE))</f>
        <v/>
      </c>
      <c r="G56" s="20" t="str">
        <f>IF(ISERROR(VLOOKUP(B56,#REF!,8,FALSE)),"",VLOOKUP(B56,#REF!,8,FALSE))</f>
        <v/>
      </c>
      <c r="H56" s="20"/>
      <c r="I56" s="20" t="str">
        <f>IF(ISERROR(VLOOKUP(B56,#REF!,7,FALSE)),"",VLOOKUP(B56,#REF!,7,FALSE))</f>
        <v/>
      </c>
      <c r="J56" s="20"/>
      <c r="K56" s="20"/>
      <c r="L56" s="53"/>
    </row>
    <row r="57" spans="1:12" ht="29.15" customHeight="1" x14ac:dyDescent="0.35">
      <c r="A57" s="20" t="str">
        <f>IF(ISERROR(VLOOKUP(B57,#REF!,9,FALSE)),"",VLOOKUP(B57,#REF!,9,FALSE))</f>
        <v/>
      </c>
      <c r="B57" s="20"/>
      <c r="C57" s="20" t="str">
        <f>IF(ISERROR(VLOOKUP(B57,#REF!,2,FALSE)),"",VLOOKUP(B57,#REF!,2,FALSE))</f>
        <v/>
      </c>
      <c r="D57" s="20" t="str">
        <f>IF(ISERROR(VLOOKUP(B57,#REF!,3,FALSE)),"",VLOOKUP(B57,#REF!,3,FALSE))</f>
        <v/>
      </c>
      <c r="E57" s="20" t="str">
        <f>IF(ISERROR(VLOOKUP(B57,#REF!,6,FALSE)),"",VLOOKUP(B57,#REF!,6,FALSE))</f>
        <v/>
      </c>
      <c r="F57" s="20" t="str">
        <f>IF(ISERROR(VLOOKUP(B57,#REF!,4,FALSE)),"",VLOOKUP(B57,#REF!,4,FALSE))</f>
        <v/>
      </c>
      <c r="G57" s="20" t="str">
        <f>IF(ISERROR(VLOOKUP(B57,#REF!,8,FALSE)),"",VLOOKUP(B57,#REF!,8,FALSE))</f>
        <v/>
      </c>
      <c r="H57" s="20"/>
      <c r="I57" s="20" t="str">
        <f>IF(ISERROR(VLOOKUP(B57,#REF!,7,FALSE)),"",VLOOKUP(B57,#REF!,7,FALSE))</f>
        <v/>
      </c>
      <c r="J57" s="20"/>
      <c r="K57" s="20"/>
      <c r="L57" s="53"/>
    </row>
    <row r="58" spans="1:12" ht="29.15" customHeight="1" x14ac:dyDescent="0.35">
      <c r="A58" s="21" t="str">
        <f>IF(ISERROR(VLOOKUP(B58,#REF!,9,FALSE)),"",VLOOKUP(B58,#REF!,9,FALSE))</f>
        <v/>
      </c>
      <c r="B58" s="21"/>
      <c r="C58" s="21" t="str">
        <f>IF(ISERROR(VLOOKUP(B58,#REF!,2,FALSE)),"",VLOOKUP(B58,#REF!,2,FALSE))</f>
        <v/>
      </c>
      <c r="D58" s="21" t="str">
        <f>IF(ISERROR(VLOOKUP(B58,#REF!,3,FALSE)),"",VLOOKUP(B58,#REF!,3,FALSE))</f>
        <v/>
      </c>
      <c r="E58" s="21" t="str">
        <f>IF(ISERROR(VLOOKUP(B58,#REF!,6,FALSE)),"",VLOOKUP(B58,#REF!,6,FALSE))</f>
        <v/>
      </c>
      <c r="F58" s="21" t="str">
        <f>IF(ISERROR(VLOOKUP(B58,#REF!,4,FALSE)),"",VLOOKUP(B58,#REF!,4,FALSE))</f>
        <v/>
      </c>
      <c r="G58" s="21" t="str">
        <f>IF(ISERROR(VLOOKUP(B58,#REF!,8,FALSE)),"",VLOOKUP(B58,#REF!,8,FALSE))</f>
        <v/>
      </c>
      <c r="H58" s="21"/>
      <c r="I58" s="21" t="str">
        <f>IF(ISERROR(VLOOKUP(B58,#REF!,7,FALSE)),"",VLOOKUP(B58,#REF!,7,FALSE))</f>
        <v/>
      </c>
      <c r="J58" s="21"/>
      <c r="K58" s="21"/>
      <c r="L58" s="53"/>
    </row>
    <row r="59" spans="1:12" ht="29.15" customHeight="1" x14ac:dyDescent="0.35">
      <c r="A59" s="21" t="str">
        <f>IF(ISERROR(VLOOKUP(B59,#REF!,9,FALSE)),"",VLOOKUP(B59,#REF!,9,FALSE))</f>
        <v/>
      </c>
      <c r="B59" s="21"/>
      <c r="C59" s="21" t="str">
        <f>IF(ISERROR(VLOOKUP(B59,#REF!,2,FALSE)),"",VLOOKUP(B59,#REF!,2,FALSE))</f>
        <v/>
      </c>
      <c r="D59" s="21" t="str">
        <f>IF(ISERROR(VLOOKUP(B59,#REF!,3,FALSE)),"",VLOOKUP(B59,#REF!,3,FALSE))</f>
        <v/>
      </c>
      <c r="E59" s="21" t="str">
        <f>IF(ISERROR(VLOOKUP(B59,#REF!,6,FALSE)),"",VLOOKUP(B59,#REF!,6,FALSE))</f>
        <v/>
      </c>
      <c r="F59" s="21" t="str">
        <f>IF(ISERROR(VLOOKUP(B59,#REF!,4,FALSE)),"",VLOOKUP(B59,#REF!,4,FALSE))</f>
        <v/>
      </c>
      <c r="G59" s="21" t="str">
        <f>IF(ISERROR(VLOOKUP(B59,#REF!,8,FALSE)),"",VLOOKUP(B59,#REF!,8,FALSE))</f>
        <v/>
      </c>
      <c r="H59" s="21"/>
      <c r="I59" s="21" t="str">
        <f>IF(ISERROR(VLOOKUP(B59,#REF!,7,FALSE)),"",VLOOKUP(B59,#REF!,7,FALSE))</f>
        <v/>
      </c>
      <c r="J59" s="21"/>
      <c r="K59" s="21"/>
      <c r="L59" s="53"/>
    </row>
    <row r="60" spans="1:12" ht="29.15" customHeight="1" x14ac:dyDescent="0.35">
      <c r="A60" s="21" t="str">
        <f>IF(ISERROR(VLOOKUP(B60,#REF!,9,FALSE)),"",VLOOKUP(B60,#REF!,9,FALSE))</f>
        <v/>
      </c>
      <c r="B60" s="21"/>
      <c r="C60" s="21" t="str">
        <f>IF(ISERROR(VLOOKUP(B60,#REF!,2,FALSE)),"",VLOOKUP(B60,#REF!,2,FALSE))</f>
        <v/>
      </c>
      <c r="D60" s="21" t="str">
        <f>IF(ISERROR(VLOOKUP(B60,#REF!,3,FALSE)),"",VLOOKUP(B60,#REF!,3,FALSE))</f>
        <v/>
      </c>
      <c r="E60" s="21" t="str">
        <f>IF(ISERROR(VLOOKUP(B60,#REF!,6,FALSE)),"",VLOOKUP(B60,#REF!,6,FALSE))</f>
        <v/>
      </c>
      <c r="F60" s="21" t="str">
        <f>IF(ISERROR(VLOOKUP(B60,#REF!,4,FALSE)),"",VLOOKUP(B60,#REF!,4,FALSE))</f>
        <v/>
      </c>
      <c r="G60" s="21" t="str">
        <f>IF(ISERROR(VLOOKUP(B60,#REF!,8,FALSE)),"",VLOOKUP(B60,#REF!,8,FALSE))</f>
        <v/>
      </c>
      <c r="H60" s="21"/>
      <c r="I60" s="21" t="str">
        <f>IF(ISERROR(VLOOKUP(B60,#REF!,7,FALSE)),"",VLOOKUP(B60,#REF!,7,FALSE))</f>
        <v/>
      </c>
      <c r="J60" s="21"/>
      <c r="K60" s="21"/>
      <c r="L60" s="53"/>
    </row>
    <row r="61" spans="1:12" ht="29.15" customHeight="1" x14ac:dyDescent="0.35">
      <c r="A61" s="21" t="str">
        <f>IF(ISERROR(VLOOKUP(B61,#REF!,9,FALSE)),"",VLOOKUP(B61,#REF!,9,FALSE))</f>
        <v/>
      </c>
      <c r="B61" s="21"/>
      <c r="C61" s="21" t="str">
        <f>IF(ISERROR(VLOOKUP(B61,#REF!,2,FALSE)),"",VLOOKUP(B61,#REF!,2,FALSE))</f>
        <v/>
      </c>
      <c r="D61" s="21" t="str">
        <f>IF(ISERROR(VLOOKUP(B61,#REF!,3,FALSE)),"",VLOOKUP(B61,#REF!,3,FALSE))</f>
        <v/>
      </c>
      <c r="E61" s="21" t="str">
        <f>IF(ISERROR(VLOOKUP(B61,#REF!,6,FALSE)),"",VLOOKUP(B61,#REF!,6,FALSE))</f>
        <v/>
      </c>
      <c r="F61" s="21" t="str">
        <f>IF(ISERROR(VLOOKUP(B61,#REF!,4,FALSE)),"",VLOOKUP(B61,#REF!,4,FALSE))</f>
        <v/>
      </c>
      <c r="G61" s="21" t="str">
        <f>IF(ISERROR(VLOOKUP(B61,#REF!,8,FALSE)),"",VLOOKUP(B61,#REF!,8,FALSE))</f>
        <v/>
      </c>
      <c r="H61" s="21"/>
      <c r="I61" s="21" t="str">
        <f>IF(ISERROR(VLOOKUP(B61,#REF!,7,FALSE)),"",VLOOKUP(B61,#REF!,7,FALSE))</f>
        <v/>
      </c>
      <c r="J61" s="21"/>
      <c r="K61" s="21"/>
      <c r="L61" s="53"/>
    </row>
    <row r="62" spans="1:12" ht="29.15" customHeight="1" x14ac:dyDescent="0.35">
      <c r="A62" s="21" t="str">
        <f>IF(ISERROR(VLOOKUP(B62,#REF!,9,FALSE)),"",VLOOKUP(B62,#REF!,9,FALSE))</f>
        <v/>
      </c>
      <c r="B62" s="21"/>
      <c r="C62" s="21" t="str">
        <f>IF(ISERROR(VLOOKUP(B62,#REF!,2,FALSE)),"",VLOOKUP(B62,#REF!,2,FALSE))</f>
        <v/>
      </c>
      <c r="D62" s="21" t="str">
        <f>IF(ISERROR(VLOOKUP(B62,#REF!,3,FALSE)),"",VLOOKUP(B62,#REF!,3,FALSE))</f>
        <v/>
      </c>
      <c r="E62" s="21" t="str">
        <f>IF(ISERROR(VLOOKUP(B62,#REF!,6,FALSE)),"",VLOOKUP(B62,#REF!,6,FALSE))</f>
        <v/>
      </c>
      <c r="F62" s="21" t="str">
        <f>IF(ISERROR(VLOOKUP(B62,#REF!,4,FALSE)),"",VLOOKUP(B62,#REF!,4,FALSE))</f>
        <v/>
      </c>
      <c r="G62" s="21" t="str">
        <f>IF(ISERROR(VLOOKUP(B62,#REF!,8,FALSE)),"",VLOOKUP(B62,#REF!,8,FALSE))</f>
        <v/>
      </c>
      <c r="H62" s="21"/>
      <c r="I62" s="21" t="str">
        <f>IF(ISERROR(VLOOKUP(B62,#REF!,7,FALSE)),"",VLOOKUP(B62,#REF!,7,FALSE))</f>
        <v/>
      </c>
      <c r="J62" s="21"/>
      <c r="K62" s="21"/>
      <c r="L62" s="53"/>
    </row>
    <row r="63" spans="1:12" ht="29.15" customHeight="1" x14ac:dyDescent="0.35">
      <c r="A63" s="21" t="str">
        <f>IF(ISERROR(VLOOKUP(B63,#REF!,9,FALSE)),"",VLOOKUP(B63,#REF!,9,FALSE))</f>
        <v/>
      </c>
      <c r="B63" s="21"/>
      <c r="C63" s="21" t="str">
        <f>IF(ISERROR(VLOOKUP(B63,#REF!,2,FALSE)),"",VLOOKUP(B63,#REF!,2,FALSE))</f>
        <v/>
      </c>
      <c r="D63" s="21" t="str">
        <f>IF(ISERROR(VLOOKUP(B63,#REF!,3,FALSE)),"",VLOOKUP(B63,#REF!,3,FALSE))</f>
        <v/>
      </c>
      <c r="E63" s="21" t="str">
        <f>IF(ISERROR(VLOOKUP(B63,#REF!,6,FALSE)),"",VLOOKUP(B63,#REF!,6,FALSE))</f>
        <v/>
      </c>
      <c r="F63" s="21" t="str">
        <f>IF(ISERROR(VLOOKUP(B63,#REF!,4,FALSE)),"",VLOOKUP(B63,#REF!,4,FALSE))</f>
        <v/>
      </c>
      <c r="G63" s="21" t="str">
        <f>IF(ISERROR(VLOOKUP(B63,#REF!,8,FALSE)),"",VLOOKUP(B63,#REF!,8,FALSE))</f>
        <v/>
      </c>
      <c r="H63" s="21"/>
      <c r="I63" s="21" t="str">
        <f>IF(ISERROR(VLOOKUP(B63,#REF!,7,FALSE)),"",VLOOKUP(B63,#REF!,7,FALSE))</f>
        <v/>
      </c>
      <c r="J63" s="21"/>
      <c r="K63" s="21"/>
      <c r="L63" s="53"/>
    </row>
    <row r="64" spans="1:12" ht="29.15" customHeight="1" x14ac:dyDescent="0.35">
      <c r="A64" s="21" t="str">
        <f>IF(ISERROR(VLOOKUP(B64,#REF!,9,FALSE)),"",VLOOKUP(B64,#REF!,9,FALSE))</f>
        <v/>
      </c>
      <c r="B64" s="21"/>
      <c r="C64" s="21" t="str">
        <f>IF(ISERROR(VLOOKUP(B64,#REF!,2,FALSE)),"",VLOOKUP(B64,#REF!,2,FALSE))</f>
        <v/>
      </c>
      <c r="D64" s="21" t="str">
        <f>IF(ISERROR(VLOOKUP(B64,#REF!,3,FALSE)),"",VLOOKUP(B64,#REF!,3,FALSE))</f>
        <v/>
      </c>
      <c r="E64" s="21" t="str">
        <f>IF(ISERROR(VLOOKUP(B64,#REF!,6,FALSE)),"",VLOOKUP(B64,#REF!,6,FALSE))</f>
        <v/>
      </c>
      <c r="F64" s="21" t="str">
        <f>IF(ISERROR(VLOOKUP(B64,#REF!,4,FALSE)),"",VLOOKUP(B64,#REF!,4,FALSE))</f>
        <v/>
      </c>
      <c r="G64" s="21" t="str">
        <f>IF(ISERROR(VLOOKUP(B64,#REF!,8,FALSE)),"",VLOOKUP(B64,#REF!,8,FALSE))</f>
        <v/>
      </c>
      <c r="H64" s="21"/>
      <c r="I64" s="21" t="str">
        <f>IF(ISERROR(VLOOKUP(B64,#REF!,7,FALSE)),"",VLOOKUP(B64,#REF!,7,FALSE))</f>
        <v/>
      </c>
      <c r="J64" s="21"/>
      <c r="K64" s="21"/>
      <c r="L64" s="53"/>
    </row>
    <row r="65" spans="1:12" ht="29.15" customHeight="1" x14ac:dyDescent="0.35">
      <c r="A65" s="21" t="str">
        <f>IF(ISERROR(VLOOKUP(B65,#REF!,9,FALSE)),"",VLOOKUP(B65,#REF!,9,FALSE))</f>
        <v/>
      </c>
      <c r="B65" s="21"/>
      <c r="C65" s="21" t="str">
        <f>IF(ISERROR(VLOOKUP(B65,#REF!,2,FALSE)),"",VLOOKUP(B65,#REF!,2,FALSE))</f>
        <v/>
      </c>
      <c r="D65" s="21" t="str">
        <f>IF(ISERROR(VLOOKUP(B65,#REF!,3,FALSE)),"",VLOOKUP(B65,#REF!,3,FALSE))</f>
        <v/>
      </c>
      <c r="E65" s="21" t="str">
        <f>IF(ISERROR(VLOOKUP(B65,#REF!,6,FALSE)),"",VLOOKUP(B65,#REF!,6,FALSE))</f>
        <v/>
      </c>
      <c r="F65" s="21" t="str">
        <f>IF(ISERROR(VLOOKUP(B65,#REF!,4,FALSE)),"",VLOOKUP(B65,#REF!,4,FALSE))</f>
        <v/>
      </c>
      <c r="G65" s="21" t="str">
        <f>IF(ISERROR(VLOOKUP(B65,#REF!,8,FALSE)),"",VLOOKUP(B65,#REF!,8,FALSE))</f>
        <v/>
      </c>
      <c r="H65" s="21"/>
      <c r="I65" s="21" t="str">
        <f>IF(ISERROR(VLOOKUP(B65,#REF!,7,FALSE)),"",VLOOKUP(B65,#REF!,7,FALSE))</f>
        <v/>
      </c>
      <c r="J65" s="21"/>
      <c r="K65" s="21"/>
      <c r="L65" s="53"/>
    </row>
    <row r="66" spans="1:12" ht="29.15" customHeight="1" x14ac:dyDescent="0.35">
      <c r="A66" s="21" t="str">
        <f>IF(ISERROR(VLOOKUP(B66,#REF!,9,FALSE)),"",VLOOKUP(B66,#REF!,9,FALSE))</f>
        <v/>
      </c>
      <c r="B66" s="21"/>
      <c r="C66" s="21" t="str">
        <f>IF(ISERROR(VLOOKUP(B66,#REF!,2,FALSE)),"",VLOOKUP(B66,#REF!,2,FALSE))</f>
        <v/>
      </c>
      <c r="D66" s="21" t="str">
        <f>IF(ISERROR(VLOOKUP(B66,#REF!,3,FALSE)),"",VLOOKUP(B66,#REF!,3,FALSE))</f>
        <v/>
      </c>
      <c r="E66" s="21" t="str">
        <f>IF(ISERROR(VLOOKUP(B66,#REF!,6,FALSE)),"",VLOOKUP(B66,#REF!,6,FALSE))</f>
        <v/>
      </c>
      <c r="F66" s="21" t="str">
        <f>IF(ISERROR(VLOOKUP(B66,#REF!,4,FALSE)),"",VLOOKUP(B66,#REF!,4,FALSE))</f>
        <v/>
      </c>
      <c r="G66" s="21" t="str">
        <f>IF(ISERROR(VLOOKUP(B66,#REF!,8,FALSE)),"",VLOOKUP(B66,#REF!,8,FALSE))</f>
        <v/>
      </c>
      <c r="H66" s="21"/>
      <c r="I66" s="21" t="str">
        <f>IF(ISERROR(VLOOKUP(B66,#REF!,7,FALSE)),"",VLOOKUP(B66,#REF!,7,FALSE))</f>
        <v/>
      </c>
      <c r="J66" s="21"/>
      <c r="K66" s="21"/>
      <c r="L66" s="53"/>
    </row>
    <row r="67" spans="1:12" ht="29.15" customHeight="1" x14ac:dyDescent="0.35">
      <c r="A67" s="21" t="str">
        <f>IF(ISERROR(VLOOKUP(B67,#REF!,9,FALSE)),"",VLOOKUP(B67,#REF!,9,FALSE))</f>
        <v/>
      </c>
      <c r="B67" s="21"/>
      <c r="C67" s="21" t="str">
        <f>IF(ISERROR(VLOOKUP(B67,#REF!,2,FALSE)),"",VLOOKUP(B67,#REF!,2,FALSE))</f>
        <v/>
      </c>
      <c r="D67" s="21" t="str">
        <f>IF(ISERROR(VLOOKUP(B67,#REF!,3,FALSE)),"",VLOOKUP(B67,#REF!,3,FALSE))</f>
        <v/>
      </c>
      <c r="E67" s="21" t="str">
        <f>IF(ISERROR(VLOOKUP(B67,#REF!,6,FALSE)),"",VLOOKUP(B67,#REF!,6,FALSE))</f>
        <v/>
      </c>
      <c r="F67" s="21" t="str">
        <f>IF(ISERROR(VLOOKUP(B67,#REF!,4,FALSE)),"",VLOOKUP(B67,#REF!,4,FALSE))</f>
        <v/>
      </c>
      <c r="G67" s="21" t="str">
        <f>IF(ISERROR(VLOOKUP(B67,#REF!,8,FALSE)),"",VLOOKUP(B67,#REF!,8,FALSE))</f>
        <v/>
      </c>
      <c r="H67" s="21"/>
      <c r="I67" s="21" t="str">
        <f>IF(ISERROR(VLOOKUP(B67,#REF!,7,FALSE)),"",VLOOKUP(B67,#REF!,7,FALSE))</f>
        <v/>
      </c>
      <c r="J67" s="21"/>
      <c r="K67" s="21"/>
      <c r="L67" s="53"/>
    </row>
    <row r="68" spans="1:12" ht="29.15" customHeight="1" x14ac:dyDescent="0.35">
      <c r="A68" s="20" t="str">
        <f>IF(ISERROR(VLOOKUP(B68,#REF!,9,FALSE)),"",VLOOKUP(B68,#REF!,9,FALSE))</f>
        <v/>
      </c>
      <c r="B68" s="20"/>
      <c r="C68" s="20" t="str">
        <f>IF(ISERROR(VLOOKUP(B68,#REF!,2,FALSE)),"",VLOOKUP(B68,#REF!,2,FALSE))</f>
        <v/>
      </c>
      <c r="D68" s="20" t="str">
        <f>IF(ISERROR(VLOOKUP(B68,#REF!,3,FALSE)),"",VLOOKUP(B68,#REF!,3,FALSE))</f>
        <v/>
      </c>
      <c r="E68" s="20" t="str">
        <f>IF(ISERROR(VLOOKUP(B68,#REF!,6,FALSE)),"",VLOOKUP(B68,#REF!,6,FALSE))</f>
        <v/>
      </c>
      <c r="F68" s="20" t="str">
        <f>IF(ISERROR(VLOOKUP(B68,#REF!,4,FALSE)),"",VLOOKUP(B68,#REF!,4,FALSE))</f>
        <v/>
      </c>
      <c r="G68" s="20" t="str">
        <f>IF(ISERROR(VLOOKUP(B68,#REF!,8,FALSE)),"",VLOOKUP(B68,#REF!,8,FALSE))</f>
        <v/>
      </c>
      <c r="H68" s="20"/>
      <c r="I68" s="20" t="str">
        <f>IF(ISERROR(VLOOKUP(B68,#REF!,7,FALSE)),"",VLOOKUP(B68,#REF!,7,FALSE))</f>
        <v/>
      </c>
      <c r="J68" s="20"/>
      <c r="K68" s="20"/>
      <c r="L68" s="53"/>
    </row>
    <row r="69" spans="1:12" ht="29.15" customHeight="1" x14ac:dyDescent="0.35">
      <c r="A69" s="20" t="str">
        <f>IF(ISERROR(VLOOKUP(B69,#REF!,9,FALSE)),"",VLOOKUP(B69,#REF!,9,FALSE))</f>
        <v/>
      </c>
      <c r="B69" s="20"/>
      <c r="C69" s="20" t="str">
        <f>IF(ISERROR(VLOOKUP(B69,#REF!,2,FALSE)),"",VLOOKUP(B69,#REF!,2,FALSE))</f>
        <v/>
      </c>
      <c r="D69" s="20" t="str">
        <f>IF(ISERROR(VLOOKUP(B69,#REF!,3,FALSE)),"",VLOOKUP(B69,#REF!,3,FALSE))</f>
        <v/>
      </c>
      <c r="E69" s="20" t="str">
        <f>IF(ISERROR(VLOOKUP(B69,#REF!,6,FALSE)),"",VLOOKUP(B69,#REF!,6,FALSE))</f>
        <v/>
      </c>
      <c r="F69" s="20" t="str">
        <f>IF(ISERROR(VLOOKUP(B69,#REF!,4,FALSE)),"",VLOOKUP(B69,#REF!,4,FALSE))</f>
        <v/>
      </c>
      <c r="G69" s="20" t="str">
        <f>IF(ISERROR(VLOOKUP(B69,#REF!,8,FALSE)),"",VLOOKUP(B69,#REF!,8,FALSE))</f>
        <v/>
      </c>
      <c r="H69" s="20"/>
      <c r="I69" s="20" t="str">
        <f>IF(ISERROR(VLOOKUP(B69,#REF!,7,FALSE)),"",VLOOKUP(B69,#REF!,7,FALSE))</f>
        <v/>
      </c>
      <c r="J69" s="20"/>
      <c r="K69" s="20"/>
      <c r="L69" s="53"/>
    </row>
    <row r="70" spans="1:12" ht="29.15" customHeight="1" x14ac:dyDescent="0.35">
      <c r="A70" s="20" t="str">
        <f>IF(ISERROR(VLOOKUP(B70,#REF!,9,FALSE)),"",VLOOKUP(B70,#REF!,9,FALSE))</f>
        <v/>
      </c>
      <c r="B70" s="20"/>
      <c r="C70" s="20" t="str">
        <f>IF(ISERROR(VLOOKUP(B70,#REF!,2,FALSE)),"",VLOOKUP(B70,#REF!,2,FALSE))</f>
        <v/>
      </c>
      <c r="D70" s="20" t="str">
        <f>IF(ISERROR(VLOOKUP(B70,#REF!,3,FALSE)),"",VLOOKUP(B70,#REF!,3,FALSE))</f>
        <v/>
      </c>
      <c r="E70" s="20" t="str">
        <f>IF(ISERROR(VLOOKUP(B70,#REF!,6,FALSE)),"",VLOOKUP(B70,#REF!,6,FALSE))</f>
        <v/>
      </c>
      <c r="F70" s="20" t="str">
        <f>IF(ISERROR(VLOOKUP(B70,#REF!,4,FALSE)),"",VLOOKUP(B70,#REF!,4,FALSE))</f>
        <v/>
      </c>
      <c r="G70" s="20" t="str">
        <f>IF(ISERROR(VLOOKUP(B70,#REF!,8,FALSE)),"",VLOOKUP(B70,#REF!,8,FALSE))</f>
        <v/>
      </c>
      <c r="H70" s="20"/>
      <c r="I70" s="20" t="str">
        <f>IF(ISERROR(VLOOKUP(B70,#REF!,7,FALSE)),"",VLOOKUP(B70,#REF!,7,FALSE))</f>
        <v/>
      </c>
      <c r="J70" s="20"/>
      <c r="K70" s="20"/>
      <c r="L70" s="53"/>
    </row>
    <row r="71" spans="1:12" ht="25" customHeight="1" x14ac:dyDescent="0.35">
      <c r="A71" s="20" t="str">
        <f>IF(ISERROR(VLOOKUP(B71,#REF!,9,FALSE)),"",VLOOKUP(B71,#REF!,9,FALSE))</f>
        <v/>
      </c>
      <c r="B71" s="20"/>
      <c r="C71" s="20" t="str">
        <f>IF(ISERROR(VLOOKUP(B71,#REF!,2,FALSE)),"",VLOOKUP(B71,#REF!,2,FALSE))</f>
        <v/>
      </c>
      <c r="D71" s="20" t="str">
        <f>IF(ISERROR(VLOOKUP(B71,#REF!,3,FALSE)),"",VLOOKUP(B71,#REF!,3,FALSE))</f>
        <v/>
      </c>
      <c r="E71" s="20" t="str">
        <f>IF(ISERROR(VLOOKUP(B71,#REF!,6,FALSE)),"",VLOOKUP(B71,#REF!,6,FALSE))</f>
        <v/>
      </c>
      <c r="F71" s="20" t="str">
        <f>IF(ISERROR(VLOOKUP(B71,#REF!,4,FALSE)),"",VLOOKUP(B71,#REF!,4,FALSE))</f>
        <v/>
      </c>
      <c r="G71" s="20" t="str">
        <f>IF(ISERROR(VLOOKUP(B71,#REF!,8,FALSE)),"",VLOOKUP(B71,#REF!,8,FALSE))</f>
        <v/>
      </c>
      <c r="H71" s="20"/>
      <c r="I71" s="20" t="str">
        <f>IF(ISERROR(VLOOKUP(B71,#REF!,7,FALSE)),"",VLOOKUP(B71,#REF!,7,FALSE))</f>
        <v/>
      </c>
      <c r="J71" s="20"/>
      <c r="K71" s="20"/>
      <c r="L71" s="53"/>
    </row>
    <row r="72" spans="1:12" ht="29.15" customHeight="1" x14ac:dyDescent="0.35">
      <c r="A72" s="20" t="str">
        <f>IF(ISERROR(VLOOKUP(B72,#REF!,9,FALSE)),"",VLOOKUP(B72,#REF!,9,FALSE))</f>
        <v/>
      </c>
      <c r="B72" s="20"/>
      <c r="C72" s="20" t="str">
        <f>IF(ISERROR(VLOOKUP(B72,#REF!,2,FALSE)),"",VLOOKUP(B72,#REF!,2,FALSE))</f>
        <v/>
      </c>
      <c r="D72" s="20" t="str">
        <f>IF(ISERROR(VLOOKUP(B72,#REF!,3,FALSE)),"",VLOOKUP(B72,#REF!,3,FALSE))</f>
        <v/>
      </c>
      <c r="E72" s="20" t="str">
        <f>IF(ISERROR(VLOOKUP(B72,#REF!,6,FALSE)),"",VLOOKUP(B72,#REF!,6,FALSE))</f>
        <v/>
      </c>
      <c r="F72" s="20" t="str">
        <f>IF(ISERROR(VLOOKUP(B72,#REF!,4,FALSE)),"",VLOOKUP(B72,#REF!,4,FALSE))</f>
        <v/>
      </c>
      <c r="G72" s="20" t="str">
        <f>IF(ISERROR(VLOOKUP(B72,#REF!,8,FALSE)),"",VLOOKUP(B72,#REF!,8,FALSE))</f>
        <v/>
      </c>
      <c r="H72" s="20"/>
      <c r="I72" s="20" t="str">
        <f>IF(ISERROR(VLOOKUP(B72,#REF!,7,FALSE)),"",VLOOKUP(B72,#REF!,7,FALSE))</f>
        <v/>
      </c>
      <c r="J72" s="20"/>
      <c r="K72" s="20"/>
      <c r="L72" s="53"/>
    </row>
    <row r="73" spans="1:12" ht="29.15" customHeight="1" x14ac:dyDescent="0.35">
      <c r="A73" s="20" t="str">
        <f>IF(ISERROR(VLOOKUP(B73,#REF!,9,FALSE)),"",VLOOKUP(B73,#REF!,9,FALSE))</f>
        <v/>
      </c>
      <c r="B73" s="20"/>
      <c r="C73" s="20" t="str">
        <f>IF(ISERROR(VLOOKUP(B73,#REF!,2,FALSE)),"",VLOOKUP(B73,#REF!,2,FALSE))</f>
        <v/>
      </c>
      <c r="D73" s="20" t="str">
        <f>IF(ISERROR(VLOOKUP(B73,#REF!,3,FALSE)),"",VLOOKUP(B73,#REF!,3,FALSE))</f>
        <v/>
      </c>
      <c r="E73" s="20" t="str">
        <f>IF(ISERROR(VLOOKUP(B73,#REF!,6,FALSE)),"",VLOOKUP(B73,#REF!,6,FALSE))</f>
        <v/>
      </c>
      <c r="F73" s="20" t="str">
        <f>IF(ISERROR(VLOOKUP(B73,#REF!,4,FALSE)),"",VLOOKUP(B73,#REF!,4,FALSE))</f>
        <v/>
      </c>
      <c r="G73" s="20" t="str">
        <f>IF(ISERROR(VLOOKUP(B73,#REF!,8,FALSE)),"",VLOOKUP(B73,#REF!,8,FALSE))</f>
        <v/>
      </c>
      <c r="H73" s="20"/>
      <c r="I73" s="20" t="str">
        <f>IF(ISERROR(VLOOKUP(B73,#REF!,7,FALSE)),"",VLOOKUP(B73,#REF!,7,FALSE))</f>
        <v/>
      </c>
      <c r="J73" s="20"/>
      <c r="K73" s="20"/>
      <c r="L73" s="53"/>
    </row>
    <row r="74" spans="1:12" ht="29.15" customHeight="1" x14ac:dyDescent="0.35">
      <c r="A74" s="20" t="str">
        <f>IF(ISERROR(VLOOKUP(B74,#REF!,9,FALSE)),"",VLOOKUP(B74,#REF!,9,FALSE))</f>
        <v/>
      </c>
      <c r="B74" s="20"/>
      <c r="C74" s="20" t="str">
        <f>IF(ISERROR(VLOOKUP(B74,#REF!,2,FALSE)),"",VLOOKUP(B74,#REF!,2,FALSE))</f>
        <v/>
      </c>
      <c r="D74" s="20" t="str">
        <f>IF(ISERROR(VLOOKUP(B74,#REF!,3,FALSE)),"",VLOOKUP(B74,#REF!,3,FALSE))</f>
        <v/>
      </c>
      <c r="E74" s="20" t="str">
        <f>IF(ISERROR(VLOOKUP(B74,#REF!,6,FALSE)),"",VLOOKUP(B74,#REF!,6,FALSE))</f>
        <v/>
      </c>
      <c r="F74" s="20" t="str">
        <f>IF(ISERROR(VLOOKUP(B74,#REF!,4,FALSE)),"",VLOOKUP(B74,#REF!,4,FALSE))</f>
        <v/>
      </c>
      <c r="G74" s="20" t="str">
        <f>IF(ISERROR(VLOOKUP(B74,#REF!,8,FALSE)),"",VLOOKUP(B74,#REF!,8,FALSE))</f>
        <v/>
      </c>
      <c r="H74" s="20"/>
      <c r="I74" s="20" t="str">
        <f>IF(ISERROR(VLOOKUP(B74,#REF!,7,FALSE)),"",VLOOKUP(B74,#REF!,7,FALSE))</f>
        <v/>
      </c>
      <c r="J74" s="20"/>
      <c r="K74" s="20"/>
      <c r="L74" s="53"/>
    </row>
    <row r="75" spans="1:12" ht="29.15" customHeight="1" x14ac:dyDescent="0.35">
      <c r="A75" s="20" t="str">
        <f>IF(ISERROR(VLOOKUP(B75,#REF!,9,FALSE)),"",VLOOKUP(B75,#REF!,9,FALSE))</f>
        <v/>
      </c>
      <c r="B75" s="20"/>
      <c r="C75" s="20" t="str">
        <f>IF(ISERROR(VLOOKUP(B75,#REF!,2,FALSE)),"",VLOOKUP(B75,#REF!,2,FALSE))</f>
        <v/>
      </c>
      <c r="D75" s="20" t="str">
        <f>IF(ISERROR(VLOOKUP(B75,#REF!,3,FALSE)),"",VLOOKUP(B75,#REF!,3,FALSE))</f>
        <v/>
      </c>
      <c r="E75" s="20" t="str">
        <f>IF(ISERROR(VLOOKUP(B75,#REF!,6,FALSE)),"",VLOOKUP(B75,#REF!,6,FALSE))</f>
        <v/>
      </c>
      <c r="F75" s="20" t="str">
        <f>IF(ISERROR(VLOOKUP(B75,#REF!,4,FALSE)),"",VLOOKUP(B75,#REF!,4,FALSE))</f>
        <v/>
      </c>
      <c r="G75" s="20" t="str">
        <f>IF(ISERROR(VLOOKUP(B75,#REF!,8,FALSE)),"",VLOOKUP(B75,#REF!,8,FALSE))</f>
        <v/>
      </c>
      <c r="H75" s="20"/>
      <c r="I75" s="20" t="str">
        <f>IF(ISERROR(VLOOKUP(B75,#REF!,7,FALSE)),"",VLOOKUP(B75,#REF!,7,FALSE))</f>
        <v/>
      </c>
      <c r="J75" s="20"/>
      <c r="K75" s="20"/>
      <c r="L75" s="53"/>
    </row>
    <row r="76" spans="1:12" ht="29.15" customHeight="1" x14ac:dyDescent="0.35">
      <c r="A76" s="20" t="str">
        <f>IF(ISERROR(VLOOKUP(B76,#REF!,9,FALSE)),"",VLOOKUP(B76,#REF!,9,FALSE))</f>
        <v/>
      </c>
      <c r="B76" s="20"/>
      <c r="C76" s="20" t="str">
        <f>IF(ISERROR(VLOOKUP(B76,#REF!,2,FALSE)),"",VLOOKUP(B76,#REF!,2,FALSE))</f>
        <v/>
      </c>
      <c r="D76" s="20" t="str">
        <f>IF(ISERROR(VLOOKUP(B76,#REF!,3,FALSE)),"",VLOOKUP(B76,#REF!,3,FALSE))</f>
        <v/>
      </c>
      <c r="E76" s="20" t="str">
        <f>IF(ISERROR(VLOOKUP(B76,#REF!,6,FALSE)),"",VLOOKUP(B76,#REF!,6,FALSE))</f>
        <v/>
      </c>
      <c r="F76" s="20" t="str">
        <f>IF(ISERROR(VLOOKUP(B76,#REF!,4,FALSE)),"",VLOOKUP(B76,#REF!,4,FALSE))</f>
        <v/>
      </c>
      <c r="G76" s="20" t="str">
        <f>IF(ISERROR(VLOOKUP(B76,#REF!,8,FALSE)),"",VLOOKUP(B76,#REF!,8,FALSE))</f>
        <v/>
      </c>
      <c r="H76" s="20"/>
      <c r="I76" s="20" t="str">
        <f>IF(ISERROR(VLOOKUP(B76,#REF!,7,FALSE)),"",VLOOKUP(B76,#REF!,7,FALSE))</f>
        <v/>
      </c>
      <c r="J76" s="20"/>
      <c r="K76" s="20"/>
      <c r="L76" s="53"/>
    </row>
    <row r="77" spans="1:12" ht="29.15" customHeight="1" x14ac:dyDescent="0.35">
      <c r="A77" s="20" t="str">
        <f>IF(ISERROR(VLOOKUP(B77,#REF!,9,FALSE)),"",VLOOKUP(B77,#REF!,9,FALSE))</f>
        <v/>
      </c>
      <c r="B77" s="20"/>
      <c r="C77" s="20" t="str">
        <f>IF(ISERROR(VLOOKUP(B77,#REF!,2,FALSE)),"",VLOOKUP(B77,#REF!,2,FALSE))</f>
        <v/>
      </c>
      <c r="D77" s="20" t="str">
        <f>IF(ISERROR(VLOOKUP(B77,#REF!,3,FALSE)),"",VLOOKUP(B77,#REF!,3,FALSE))</f>
        <v/>
      </c>
      <c r="E77" s="20" t="str">
        <f>IF(ISERROR(VLOOKUP(B77,#REF!,6,FALSE)),"",VLOOKUP(B77,#REF!,6,FALSE))</f>
        <v/>
      </c>
      <c r="F77" s="20" t="str">
        <f>IF(ISERROR(VLOOKUP(B77,#REF!,4,FALSE)),"",VLOOKUP(B77,#REF!,4,FALSE))</f>
        <v/>
      </c>
      <c r="G77" s="20" t="str">
        <f>IF(ISERROR(VLOOKUP(B77,#REF!,8,FALSE)),"",VLOOKUP(B77,#REF!,8,FALSE))</f>
        <v/>
      </c>
      <c r="H77" s="20"/>
      <c r="I77" s="20" t="str">
        <f>IF(ISERROR(VLOOKUP(B77,#REF!,7,FALSE)),"",VLOOKUP(B77,#REF!,7,FALSE))</f>
        <v/>
      </c>
      <c r="J77" s="20"/>
      <c r="K77" s="20"/>
      <c r="L77" s="53"/>
    </row>
    <row r="78" spans="1:12" ht="29.15" customHeight="1" x14ac:dyDescent="0.35">
      <c r="A78" s="21" t="str">
        <f>IF(ISERROR(VLOOKUP(B78,#REF!,9,FALSE)),"",VLOOKUP(B78,#REF!,9,FALSE))</f>
        <v/>
      </c>
      <c r="B78" s="21"/>
      <c r="C78" s="21" t="str">
        <f>IF(ISERROR(VLOOKUP(B78,#REF!,2,FALSE)),"",VLOOKUP(B78,#REF!,2,FALSE))</f>
        <v/>
      </c>
      <c r="D78" s="21" t="str">
        <f>IF(ISERROR(VLOOKUP(B78,#REF!,3,FALSE)),"",VLOOKUP(B78,#REF!,3,FALSE))</f>
        <v/>
      </c>
      <c r="E78" s="21" t="str">
        <f>IF(ISERROR(VLOOKUP(B78,#REF!,6,FALSE)),"",VLOOKUP(B78,#REF!,6,FALSE))</f>
        <v/>
      </c>
      <c r="F78" s="21" t="str">
        <f>IF(ISERROR(VLOOKUP(B78,#REF!,4,FALSE)),"",VLOOKUP(B78,#REF!,4,FALSE))</f>
        <v/>
      </c>
      <c r="G78" s="21" t="str">
        <f>IF(ISERROR(VLOOKUP(B78,#REF!,8,FALSE)),"",VLOOKUP(B78,#REF!,8,FALSE))</f>
        <v/>
      </c>
      <c r="H78" s="21"/>
      <c r="I78" s="21" t="str">
        <f>IF(ISERROR(VLOOKUP(B78,#REF!,7,FALSE)),"",VLOOKUP(B78,#REF!,7,FALSE))</f>
        <v/>
      </c>
      <c r="J78" s="21"/>
      <c r="K78" s="21"/>
      <c r="L78" s="53"/>
    </row>
    <row r="79" spans="1:12" ht="29.15" customHeight="1" x14ac:dyDescent="0.35">
      <c r="A79" s="21" t="str">
        <f>IF(ISERROR(VLOOKUP(B79,#REF!,9,FALSE)),"",VLOOKUP(B79,#REF!,9,FALSE))</f>
        <v/>
      </c>
      <c r="B79" s="21"/>
      <c r="C79" s="21" t="str">
        <f>IF(ISERROR(VLOOKUP(B79,#REF!,2,FALSE)),"",VLOOKUP(B79,#REF!,2,FALSE))</f>
        <v/>
      </c>
      <c r="D79" s="21" t="str">
        <f>IF(ISERROR(VLOOKUP(B79,#REF!,3,FALSE)),"",VLOOKUP(B79,#REF!,3,FALSE))</f>
        <v/>
      </c>
      <c r="E79" s="21" t="str">
        <f>IF(ISERROR(VLOOKUP(B79,#REF!,6,FALSE)),"",VLOOKUP(B79,#REF!,6,FALSE))</f>
        <v/>
      </c>
      <c r="F79" s="21" t="str">
        <f>IF(ISERROR(VLOOKUP(B79,#REF!,4,FALSE)),"",VLOOKUP(B79,#REF!,4,FALSE))</f>
        <v/>
      </c>
      <c r="G79" s="21" t="str">
        <f>IF(ISERROR(VLOOKUP(B79,#REF!,8,FALSE)),"",VLOOKUP(B79,#REF!,8,FALSE))</f>
        <v/>
      </c>
      <c r="H79" s="21"/>
      <c r="I79" s="21" t="str">
        <f>IF(ISERROR(VLOOKUP(B79,#REF!,7,FALSE)),"",VLOOKUP(B79,#REF!,7,FALSE))</f>
        <v/>
      </c>
      <c r="J79" s="21"/>
      <c r="K79" s="21"/>
      <c r="L79" s="53"/>
    </row>
    <row r="80" spans="1:12" ht="29.15" customHeight="1" x14ac:dyDescent="0.35">
      <c r="A80" s="21" t="str">
        <f>IF(ISERROR(VLOOKUP(B80,#REF!,9,FALSE)),"",VLOOKUP(B80,#REF!,9,FALSE))</f>
        <v/>
      </c>
      <c r="B80" s="21"/>
      <c r="C80" s="21" t="str">
        <f>IF(ISERROR(VLOOKUP(B80,#REF!,2,FALSE)),"",VLOOKUP(B80,#REF!,2,FALSE))</f>
        <v/>
      </c>
      <c r="D80" s="21" t="str">
        <f>IF(ISERROR(VLOOKUP(B80,#REF!,3,FALSE)),"",VLOOKUP(B80,#REF!,3,FALSE))</f>
        <v/>
      </c>
      <c r="E80" s="21" t="str">
        <f>IF(ISERROR(VLOOKUP(B80,#REF!,6,FALSE)),"",VLOOKUP(B80,#REF!,6,FALSE))</f>
        <v/>
      </c>
      <c r="F80" s="21" t="str">
        <f>IF(ISERROR(VLOOKUP(B80,#REF!,4,FALSE)),"",VLOOKUP(B80,#REF!,4,FALSE))</f>
        <v/>
      </c>
      <c r="G80" s="21" t="str">
        <f>IF(ISERROR(VLOOKUP(B80,#REF!,8,FALSE)),"",VLOOKUP(B80,#REF!,8,FALSE))</f>
        <v/>
      </c>
      <c r="H80" s="21"/>
      <c r="I80" s="21" t="str">
        <f>IF(ISERROR(VLOOKUP(B80,#REF!,7,FALSE)),"",VLOOKUP(B80,#REF!,7,FALSE))</f>
        <v/>
      </c>
      <c r="J80" s="21"/>
      <c r="K80" s="21"/>
      <c r="L80" s="53"/>
    </row>
    <row r="81" spans="1:12" ht="29.15" customHeight="1" x14ac:dyDescent="0.35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 t="str">
        <f>IF(ISERROR(VLOOKUP(B81,#REF!,7,FALSE)),"",VLOOKUP(B81,#REF!,7,FALSE))</f>
        <v/>
      </c>
      <c r="J81" s="21"/>
      <c r="K81" s="21"/>
      <c r="L81" s="53"/>
    </row>
    <row r="82" spans="1:12" ht="29.15" customHeight="1" x14ac:dyDescent="0.35">
      <c r="A82" s="21" t="str">
        <f>IF(ISERROR(VLOOKUP(B82,#REF!,9,FALSE)),"",VLOOKUP(B82,#REF!,9,FALSE))</f>
        <v/>
      </c>
      <c r="B82" s="21"/>
      <c r="C82" s="21" t="str">
        <f>IF(ISERROR(VLOOKUP(B82,#REF!,2,FALSE)),"",VLOOKUP(B82,#REF!,2,FALSE))</f>
        <v/>
      </c>
      <c r="D82" s="21" t="str">
        <f>IF(ISERROR(VLOOKUP(B82,#REF!,3,FALSE)),"",VLOOKUP(B82,#REF!,3,FALSE))</f>
        <v/>
      </c>
      <c r="E82" s="21" t="str">
        <f>IF(ISERROR(VLOOKUP(B82,#REF!,6,FALSE)),"",VLOOKUP(B82,#REF!,6,FALSE))</f>
        <v/>
      </c>
      <c r="F82" s="21" t="str">
        <f>IF(ISERROR(VLOOKUP(B82,#REF!,4,FALSE)),"",VLOOKUP(B82,#REF!,4,FALSE))</f>
        <v/>
      </c>
      <c r="G82" s="21" t="str">
        <f>IF(ISERROR(VLOOKUP(B82,#REF!,8,FALSE)),"",VLOOKUP(B82,#REF!,8,FALSE))</f>
        <v/>
      </c>
      <c r="H82" s="21"/>
      <c r="I82" s="21" t="str">
        <f>IF(ISERROR(VLOOKUP(B82,#REF!,7,FALSE)),"",VLOOKUP(B82,#REF!,7,FALSE))</f>
        <v/>
      </c>
      <c r="J82" s="21"/>
      <c r="K82" s="21"/>
      <c r="L82" s="53"/>
    </row>
    <row r="83" spans="1:12" ht="29.15" customHeight="1" x14ac:dyDescent="0.35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 t="str">
        <f>IF(ISERROR(VLOOKUP(B83,#REF!,7,FALSE)),"",VLOOKUP(B83,#REF!,7,FALSE))</f>
        <v/>
      </c>
      <c r="J83" s="21"/>
      <c r="K83" s="21"/>
      <c r="L83" s="53"/>
    </row>
    <row r="84" spans="1:12" ht="29.15" customHeight="1" x14ac:dyDescent="0.35">
      <c r="A84" s="21" t="str">
        <f>IF(ISERROR(VLOOKUP(B84,#REF!,9,FALSE)),"",VLOOKUP(B84,#REF!,9,FALSE))</f>
        <v/>
      </c>
      <c r="B84" s="21"/>
      <c r="C84" s="21" t="str">
        <f>IF(ISERROR(VLOOKUP(B84,#REF!,2,FALSE)),"",VLOOKUP(B84,#REF!,2,FALSE))</f>
        <v/>
      </c>
      <c r="D84" s="21" t="str">
        <f>IF(ISERROR(VLOOKUP(B84,#REF!,3,FALSE)),"",VLOOKUP(B84,#REF!,3,FALSE))</f>
        <v/>
      </c>
      <c r="E84" s="21" t="str">
        <f>IF(ISERROR(VLOOKUP(B84,#REF!,6,FALSE)),"",VLOOKUP(B84,#REF!,6,FALSE))</f>
        <v/>
      </c>
      <c r="F84" s="21" t="str">
        <f>IF(ISERROR(VLOOKUP(B84,#REF!,4,FALSE)),"",VLOOKUP(B84,#REF!,4,FALSE))</f>
        <v/>
      </c>
      <c r="G84" s="21" t="str">
        <f>IF(ISERROR(VLOOKUP(B84,#REF!,8,FALSE)),"",VLOOKUP(B84,#REF!,8,FALSE))</f>
        <v/>
      </c>
      <c r="H84" s="21"/>
      <c r="I84" s="21" t="str">
        <f>IF(ISERROR(VLOOKUP(B84,#REF!,7,FALSE)),"",VLOOKUP(B84,#REF!,7,FALSE))</f>
        <v/>
      </c>
      <c r="J84" s="21"/>
      <c r="K84" s="21"/>
      <c r="L84" s="53"/>
    </row>
    <row r="85" spans="1:12" ht="29.15" customHeight="1" x14ac:dyDescent="0.35">
      <c r="A85" s="21" t="str">
        <f>IF(ISERROR(VLOOKUP(B85,#REF!,9,FALSE)),"",VLOOKUP(B85,#REF!,9,FALSE))</f>
        <v/>
      </c>
      <c r="B85" s="21"/>
      <c r="C85" s="21" t="str">
        <f>IF(ISERROR(VLOOKUP(B85,#REF!,2,FALSE)),"",VLOOKUP(B85,#REF!,2,FALSE))</f>
        <v/>
      </c>
      <c r="D85" s="21" t="str">
        <f>IF(ISERROR(VLOOKUP(B85,#REF!,3,FALSE)),"",VLOOKUP(B85,#REF!,3,FALSE))</f>
        <v/>
      </c>
      <c r="E85" s="21" t="str">
        <f>IF(ISERROR(VLOOKUP(B85,#REF!,6,FALSE)),"",VLOOKUP(B85,#REF!,6,FALSE))</f>
        <v/>
      </c>
      <c r="F85" s="21" t="str">
        <f>IF(ISERROR(VLOOKUP(B85,#REF!,4,FALSE)),"",VLOOKUP(B85,#REF!,4,FALSE))</f>
        <v/>
      </c>
      <c r="G85" s="21" t="str">
        <f>IF(ISERROR(VLOOKUP(B85,#REF!,8,FALSE)),"",VLOOKUP(B85,#REF!,8,FALSE))</f>
        <v/>
      </c>
      <c r="H85" s="21"/>
      <c r="I85" s="21" t="str">
        <f>IF(ISERROR(VLOOKUP(B85,#REF!,7,FALSE)),"",VLOOKUP(B85,#REF!,7,FALSE))</f>
        <v/>
      </c>
      <c r="J85" s="21"/>
      <c r="K85" s="21"/>
      <c r="L85" s="53"/>
    </row>
    <row r="86" spans="1:12" ht="29.15" customHeight="1" x14ac:dyDescent="0.35">
      <c r="A86" s="21" t="str">
        <f>IF(ISERROR(VLOOKUP(B86,#REF!,9,FALSE)),"",VLOOKUP(B86,#REF!,9,FALSE))</f>
        <v/>
      </c>
      <c r="B86" s="21"/>
      <c r="C86" s="21" t="str">
        <f>IF(ISERROR(VLOOKUP(B86,#REF!,2,FALSE)),"",VLOOKUP(B86,#REF!,2,FALSE))</f>
        <v/>
      </c>
      <c r="D86" s="21" t="str">
        <f>IF(ISERROR(VLOOKUP(B86,#REF!,3,FALSE)),"",VLOOKUP(B86,#REF!,3,FALSE))</f>
        <v/>
      </c>
      <c r="E86" s="21" t="str">
        <f>IF(ISERROR(VLOOKUP(B86,#REF!,6,FALSE)),"",VLOOKUP(B86,#REF!,6,FALSE))</f>
        <v/>
      </c>
      <c r="F86" s="21" t="str">
        <f>IF(ISERROR(VLOOKUP(B86,#REF!,4,FALSE)),"",VLOOKUP(B86,#REF!,4,FALSE))</f>
        <v/>
      </c>
      <c r="G86" s="21" t="str">
        <f>IF(ISERROR(VLOOKUP(B86,#REF!,8,FALSE)),"",VLOOKUP(B86,#REF!,8,FALSE))</f>
        <v/>
      </c>
      <c r="H86" s="21"/>
      <c r="I86" s="21" t="str">
        <f>IF(ISERROR(VLOOKUP(B86,#REF!,7,FALSE)),"",VLOOKUP(B86,#REF!,7,FALSE))</f>
        <v/>
      </c>
      <c r="J86" s="21"/>
      <c r="K86" s="21"/>
      <c r="L86" s="53"/>
    </row>
    <row r="87" spans="1:12" ht="29.15" customHeight="1" x14ac:dyDescent="0.35">
      <c r="A87" s="21" t="str">
        <f>IF(ISERROR(VLOOKUP(B87,#REF!,9,FALSE)),"",VLOOKUP(B87,#REF!,9,FALSE))</f>
        <v/>
      </c>
      <c r="B87" s="21"/>
      <c r="C87" s="21" t="str">
        <f>IF(ISERROR(VLOOKUP(B87,#REF!,2,FALSE)),"",VLOOKUP(B87,#REF!,2,FALSE))</f>
        <v/>
      </c>
      <c r="D87" s="21" t="str">
        <f>IF(ISERROR(VLOOKUP(B87,#REF!,3,FALSE)),"",VLOOKUP(B87,#REF!,3,FALSE))</f>
        <v/>
      </c>
      <c r="E87" s="21" t="str">
        <f>IF(ISERROR(VLOOKUP(B87,#REF!,6,FALSE)),"",VLOOKUP(B87,#REF!,6,FALSE))</f>
        <v/>
      </c>
      <c r="F87" s="21" t="str">
        <f>IF(ISERROR(VLOOKUP(B87,#REF!,4,FALSE)),"",VLOOKUP(B87,#REF!,4,FALSE))</f>
        <v/>
      </c>
      <c r="G87" s="21" t="str">
        <f>IF(ISERROR(VLOOKUP(B87,#REF!,8,FALSE)),"",VLOOKUP(B87,#REF!,8,FALSE))</f>
        <v/>
      </c>
      <c r="H87" s="21"/>
      <c r="I87" s="21" t="str">
        <f>IF(ISERROR(VLOOKUP(B87,#REF!,7,FALSE)),"",VLOOKUP(B87,#REF!,7,FALSE))</f>
        <v/>
      </c>
      <c r="J87" s="21"/>
      <c r="K87" s="21"/>
      <c r="L87" s="53"/>
    </row>
    <row r="88" spans="1:12" ht="29.15" customHeight="1" x14ac:dyDescent="0.35">
      <c r="A88" s="20" t="str">
        <f>IF(ISERROR(VLOOKUP(B88,#REF!,9,FALSE)),"",VLOOKUP(B88,#REF!,9,FALSE))</f>
        <v/>
      </c>
      <c r="B88" s="20"/>
      <c r="C88" s="20" t="str">
        <f>IF(ISERROR(VLOOKUP(B88,#REF!,2,FALSE)),"",VLOOKUP(B88,#REF!,2,FALSE))</f>
        <v/>
      </c>
      <c r="D88" s="20" t="str">
        <f>IF(ISERROR(VLOOKUP(B88,#REF!,3,FALSE)),"",VLOOKUP(B88,#REF!,3,FALSE))</f>
        <v/>
      </c>
      <c r="E88" s="20" t="str">
        <f>IF(ISERROR(VLOOKUP(B88,#REF!,6,FALSE)),"",VLOOKUP(B88,#REF!,6,FALSE))</f>
        <v/>
      </c>
      <c r="F88" s="20" t="str">
        <f>IF(ISERROR(VLOOKUP(B88,#REF!,4,FALSE)),"",VLOOKUP(B88,#REF!,4,FALSE))</f>
        <v/>
      </c>
      <c r="G88" s="20" t="str">
        <f>IF(ISERROR(VLOOKUP(B88,#REF!,8,FALSE)),"",VLOOKUP(B88,#REF!,8,FALSE))</f>
        <v/>
      </c>
      <c r="H88" s="20"/>
      <c r="I88" s="20" t="str">
        <f>IF(ISERROR(VLOOKUP(B88,#REF!,7,FALSE)),"",VLOOKUP(B88,#REF!,7,FALSE))</f>
        <v/>
      </c>
      <c r="J88" s="20"/>
      <c r="K88" s="20"/>
      <c r="L88" s="53"/>
    </row>
    <row r="89" spans="1:12" ht="29.15" customHeight="1" x14ac:dyDescent="0.35">
      <c r="A89" s="20" t="str">
        <f>IF(ISERROR(VLOOKUP(B89,#REF!,9,FALSE)),"",VLOOKUP(B89,#REF!,9,FALSE))</f>
        <v/>
      </c>
      <c r="B89" s="20"/>
      <c r="C89" s="20" t="str">
        <f>IF(ISERROR(VLOOKUP(B89,#REF!,2,FALSE)),"",VLOOKUP(B89,#REF!,2,FALSE))</f>
        <v/>
      </c>
      <c r="D89" s="20" t="str">
        <f>IF(ISERROR(VLOOKUP(B89,#REF!,3,FALSE)),"",VLOOKUP(B89,#REF!,3,FALSE))</f>
        <v/>
      </c>
      <c r="E89" s="20" t="str">
        <f>IF(ISERROR(VLOOKUP(B89,#REF!,6,FALSE)),"",VLOOKUP(B89,#REF!,6,FALSE))</f>
        <v/>
      </c>
      <c r="F89" s="20" t="str">
        <f>IF(ISERROR(VLOOKUP(B89,#REF!,4,FALSE)),"",VLOOKUP(B89,#REF!,4,FALSE))</f>
        <v/>
      </c>
      <c r="G89" s="20" t="str">
        <f>IF(ISERROR(VLOOKUP(B89,#REF!,8,FALSE)),"",VLOOKUP(B89,#REF!,8,FALSE))</f>
        <v/>
      </c>
      <c r="H89" s="20"/>
      <c r="I89" s="20" t="str">
        <f>IF(ISERROR(VLOOKUP(B89,#REF!,7,FALSE)),"",VLOOKUP(B89,#REF!,7,FALSE))</f>
        <v/>
      </c>
      <c r="J89" s="20"/>
      <c r="K89" s="20"/>
      <c r="L89" s="53"/>
    </row>
    <row r="90" spans="1:12" ht="29.15" customHeight="1" x14ac:dyDescent="0.35">
      <c r="A90" s="20" t="str">
        <f>IF(ISERROR(VLOOKUP(B90,#REF!,9,FALSE)),"",VLOOKUP(B90,#REF!,9,FALSE))</f>
        <v/>
      </c>
      <c r="B90" s="20"/>
      <c r="C90" s="20" t="str">
        <f>IF(ISERROR(VLOOKUP(B90,#REF!,2,FALSE)),"",VLOOKUP(B90,#REF!,2,FALSE))</f>
        <v/>
      </c>
      <c r="D90" s="20" t="str">
        <f>IF(ISERROR(VLOOKUP(B90,#REF!,3,FALSE)),"",VLOOKUP(B90,#REF!,3,FALSE))</f>
        <v/>
      </c>
      <c r="E90" s="20" t="str">
        <f>IF(ISERROR(VLOOKUP(B90,#REF!,6,FALSE)),"",VLOOKUP(B90,#REF!,6,FALSE))</f>
        <v/>
      </c>
      <c r="F90" s="20" t="str">
        <f>IF(ISERROR(VLOOKUP(B90,#REF!,4,FALSE)),"",VLOOKUP(B90,#REF!,4,FALSE))</f>
        <v/>
      </c>
      <c r="G90" s="20" t="str">
        <f>IF(ISERROR(VLOOKUP(B90,#REF!,8,FALSE)),"",VLOOKUP(B90,#REF!,8,FALSE))</f>
        <v/>
      </c>
      <c r="H90" s="20"/>
      <c r="I90" s="20" t="str">
        <f>IF(ISERROR(VLOOKUP(B90,#REF!,7,FALSE)),"",VLOOKUP(B90,#REF!,7,FALSE))</f>
        <v/>
      </c>
      <c r="J90" s="20"/>
      <c r="K90" s="20"/>
      <c r="L90" s="53"/>
    </row>
    <row r="91" spans="1:12" ht="29.15" customHeight="1" x14ac:dyDescent="0.35">
      <c r="A91" s="20" t="str">
        <f>IF(ISERROR(VLOOKUP(B91,#REF!,9,FALSE)),"",VLOOKUP(B91,#REF!,9,FALSE))</f>
        <v/>
      </c>
      <c r="B91" s="20"/>
      <c r="C91" s="20" t="str">
        <f>IF(ISERROR(VLOOKUP(B91,#REF!,2,FALSE)),"",VLOOKUP(B91,#REF!,2,FALSE))</f>
        <v/>
      </c>
      <c r="D91" s="20" t="str">
        <f>IF(ISERROR(VLOOKUP(B91,#REF!,3,FALSE)),"",VLOOKUP(B91,#REF!,3,FALSE))</f>
        <v/>
      </c>
      <c r="E91" s="20" t="str">
        <f>IF(ISERROR(VLOOKUP(B91,#REF!,6,FALSE)),"",VLOOKUP(B91,#REF!,6,FALSE))</f>
        <v/>
      </c>
      <c r="F91" s="20" t="str">
        <f>IF(ISERROR(VLOOKUP(B91,#REF!,4,FALSE)),"",VLOOKUP(B91,#REF!,4,FALSE))</f>
        <v/>
      </c>
      <c r="G91" s="20" t="str">
        <f>IF(ISERROR(VLOOKUP(B91,#REF!,8,FALSE)),"",VLOOKUP(B91,#REF!,8,FALSE))</f>
        <v/>
      </c>
      <c r="H91" s="20"/>
      <c r="I91" s="20" t="str">
        <f>IF(ISERROR(VLOOKUP(B91,#REF!,7,FALSE)),"",VLOOKUP(B91,#REF!,7,FALSE))</f>
        <v/>
      </c>
      <c r="J91" s="20"/>
      <c r="K91" s="20"/>
      <c r="L91" s="53"/>
    </row>
    <row r="92" spans="1:12" ht="29.15" customHeight="1" x14ac:dyDescent="0.35">
      <c r="A92" s="20" t="str">
        <f>IF(ISERROR(VLOOKUP(B92,#REF!,9,FALSE)),"",VLOOKUP(B92,#REF!,9,FALSE))</f>
        <v/>
      </c>
      <c r="B92" s="20"/>
      <c r="C92" s="20" t="str">
        <f>IF(ISERROR(VLOOKUP(B92,#REF!,2,FALSE)),"",VLOOKUP(B92,#REF!,2,FALSE))</f>
        <v/>
      </c>
      <c r="D92" s="20" t="str">
        <f>IF(ISERROR(VLOOKUP(B92,#REF!,3,FALSE)),"",VLOOKUP(B92,#REF!,3,FALSE))</f>
        <v/>
      </c>
      <c r="E92" s="20" t="str">
        <f>IF(ISERROR(VLOOKUP(B92,#REF!,6,FALSE)),"",VLOOKUP(B92,#REF!,6,FALSE))</f>
        <v/>
      </c>
      <c r="F92" s="20" t="str">
        <f>IF(ISERROR(VLOOKUP(B92,#REF!,4,FALSE)),"",VLOOKUP(B92,#REF!,4,FALSE))</f>
        <v/>
      </c>
      <c r="G92" s="20" t="str">
        <f>IF(ISERROR(VLOOKUP(B92,#REF!,8,FALSE)),"",VLOOKUP(B92,#REF!,8,FALSE))</f>
        <v/>
      </c>
      <c r="H92" s="20"/>
      <c r="I92" s="20" t="str">
        <f>IF(ISERROR(VLOOKUP(B92,#REF!,7,FALSE)),"",VLOOKUP(B92,#REF!,7,FALSE))</f>
        <v/>
      </c>
      <c r="J92" s="20"/>
      <c r="K92" s="20"/>
      <c r="L92" s="53"/>
    </row>
    <row r="93" spans="1:12" ht="29.15" customHeight="1" x14ac:dyDescent="0.35">
      <c r="A93" s="20" t="str">
        <f>IF(ISERROR(VLOOKUP(B93,#REF!,9,FALSE)),"",VLOOKUP(B93,#REF!,9,FALSE))</f>
        <v/>
      </c>
      <c r="B93" s="20"/>
      <c r="C93" s="20" t="str">
        <f>IF(ISERROR(VLOOKUP(B93,#REF!,2,FALSE)),"",VLOOKUP(B93,#REF!,2,FALSE))</f>
        <v/>
      </c>
      <c r="D93" s="20" t="str">
        <f>IF(ISERROR(VLOOKUP(B93,#REF!,3,FALSE)),"",VLOOKUP(B93,#REF!,3,FALSE))</f>
        <v/>
      </c>
      <c r="E93" s="20" t="str">
        <f>IF(ISERROR(VLOOKUP(B93,#REF!,6,FALSE)),"",VLOOKUP(B93,#REF!,6,FALSE))</f>
        <v/>
      </c>
      <c r="F93" s="20" t="str">
        <f>IF(ISERROR(VLOOKUP(B93,#REF!,4,FALSE)),"",VLOOKUP(B93,#REF!,4,FALSE))</f>
        <v/>
      </c>
      <c r="G93" s="20" t="str">
        <f>IF(ISERROR(VLOOKUP(B93,#REF!,8,FALSE)),"",VLOOKUP(B93,#REF!,8,FALSE))</f>
        <v/>
      </c>
      <c r="H93" s="20"/>
      <c r="I93" s="20" t="str">
        <f>IF(ISERROR(VLOOKUP(B93,#REF!,7,FALSE)),"",VLOOKUP(B93,#REF!,7,FALSE))</f>
        <v/>
      </c>
      <c r="J93" s="20"/>
      <c r="K93" s="20"/>
      <c r="L93" s="53"/>
    </row>
    <row r="94" spans="1:12" ht="29.15" customHeight="1" x14ac:dyDescent="0.35">
      <c r="A94" s="20" t="str">
        <f>IF(ISERROR(VLOOKUP(B94,#REF!,9,FALSE)),"",VLOOKUP(B94,#REF!,9,FALSE))</f>
        <v/>
      </c>
      <c r="B94" s="20"/>
      <c r="C94" s="20" t="str">
        <f>IF(ISERROR(VLOOKUP(B94,#REF!,2,FALSE)),"",VLOOKUP(B94,#REF!,2,FALSE))</f>
        <v/>
      </c>
      <c r="D94" s="20" t="str">
        <f>IF(ISERROR(VLOOKUP(B94,#REF!,3,FALSE)),"",VLOOKUP(B94,#REF!,3,FALSE))</f>
        <v/>
      </c>
      <c r="E94" s="20" t="str">
        <f>IF(ISERROR(VLOOKUP(B94,#REF!,6,FALSE)),"",VLOOKUP(B94,#REF!,6,FALSE))</f>
        <v/>
      </c>
      <c r="F94" s="20" t="str">
        <f>IF(ISERROR(VLOOKUP(B94,#REF!,4,FALSE)),"",VLOOKUP(B94,#REF!,4,FALSE))</f>
        <v/>
      </c>
      <c r="G94" s="20" t="str">
        <f>IF(ISERROR(VLOOKUP(B94,#REF!,8,FALSE)),"",VLOOKUP(B94,#REF!,8,FALSE))</f>
        <v/>
      </c>
      <c r="H94" s="20"/>
      <c r="I94" s="20" t="str">
        <f>IF(ISERROR(VLOOKUP(B94,#REF!,7,FALSE)),"",VLOOKUP(B94,#REF!,7,FALSE))</f>
        <v/>
      </c>
      <c r="J94" s="20"/>
      <c r="K94" s="20"/>
      <c r="L94" s="53"/>
    </row>
    <row r="95" spans="1:12" ht="29.15" customHeight="1" x14ac:dyDescent="0.35">
      <c r="A95" s="20" t="str">
        <f>IF(ISERROR(VLOOKUP(B95,#REF!,9,FALSE)),"",VLOOKUP(B95,#REF!,9,FALSE))</f>
        <v/>
      </c>
      <c r="B95" s="20"/>
      <c r="C95" s="20" t="str">
        <f>IF(ISERROR(VLOOKUP(B95,#REF!,2,FALSE)),"",VLOOKUP(B95,#REF!,2,FALSE))</f>
        <v/>
      </c>
      <c r="D95" s="20" t="str">
        <f>IF(ISERROR(VLOOKUP(B95,#REF!,3,FALSE)),"",VLOOKUP(B95,#REF!,3,FALSE))</f>
        <v/>
      </c>
      <c r="E95" s="20" t="str">
        <f>IF(ISERROR(VLOOKUP(B95,#REF!,6,FALSE)),"",VLOOKUP(B95,#REF!,6,FALSE))</f>
        <v/>
      </c>
      <c r="F95" s="20" t="str">
        <f>IF(ISERROR(VLOOKUP(B95,#REF!,4,FALSE)),"",VLOOKUP(B95,#REF!,4,FALSE))</f>
        <v/>
      </c>
      <c r="G95" s="20" t="str">
        <f>IF(ISERROR(VLOOKUP(B95,#REF!,8,FALSE)),"",VLOOKUP(B95,#REF!,8,FALSE))</f>
        <v/>
      </c>
      <c r="H95" s="20"/>
      <c r="I95" s="20" t="str">
        <f>IF(ISERROR(VLOOKUP(B95,#REF!,7,FALSE)),"",VLOOKUP(B95,#REF!,7,FALSE))</f>
        <v/>
      </c>
      <c r="J95" s="20"/>
      <c r="K95" s="20"/>
      <c r="L95" s="53"/>
    </row>
    <row r="96" spans="1:12" ht="29.15" customHeight="1" x14ac:dyDescent="0.35">
      <c r="A96" s="20" t="str">
        <f>IF(ISERROR(VLOOKUP(B96,#REF!,9,FALSE)),"",VLOOKUP(B96,#REF!,9,FALSE))</f>
        <v/>
      </c>
      <c r="B96" s="20"/>
      <c r="C96" s="20" t="str">
        <f>IF(ISERROR(VLOOKUP(B96,#REF!,2,FALSE)),"",VLOOKUP(B96,#REF!,2,FALSE))</f>
        <v/>
      </c>
      <c r="D96" s="20" t="str">
        <f>IF(ISERROR(VLOOKUP(B96,#REF!,3,FALSE)),"",VLOOKUP(B96,#REF!,3,FALSE))</f>
        <v/>
      </c>
      <c r="E96" s="20" t="str">
        <f>IF(ISERROR(VLOOKUP(B96,#REF!,6,FALSE)),"",VLOOKUP(B96,#REF!,6,FALSE))</f>
        <v/>
      </c>
      <c r="F96" s="20" t="str">
        <f>IF(ISERROR(VLOOKUP(B96,#REF!,4,FALSE)),"",VLOOKUP(B96,#REF!,4,FALSE))</f>
        <v/>
      </c>
      <c r="G96" s="20" t="str">
        <f>IF(ISERROR(VLOOKUP(B96,#REF!,8,FALSE)),"",VLOOKUP(B96,#REF!,8,FALSE))</f>
        <v/>
      </c>
      <c r="H96" s="20"/>
      <c r="I96" s="20" t="str">
        <f>IF(ISERROR(VLOOKUP(B96,#REF!,7,FALSE)),"",VLOOKUP(B96,#REF!,7,FALSE))</f>
        <v/>
      </c>
      <c r="J96" s="20"/>
      <c r="K96" s="20"/>
      <c r="L96" s="53"/>
    </row>
    <row r="97" spans="1:12" ht="29.15" customHeight="1" x14ac:dyDescent="0.35">
      <c r="A97" s="20" t="str">
        <f>IF(ISERROR(VLOOKUP(B97,#REF!,9,FALSE)),"",VLOOKUP(B97,#REF!,9,FALSE))</f>
        <v/>
      </c>
      <c r="B97" s="20"/>
      <c r="C97" s="20" t="str">
        <f>IF(ISERROR(VLOOKUP(B97,#REF!,2,FALSE)),"",VLOOKUP(B97,#REF!,2,FALSE))</f>
        <v/>
      </c>
      <c r="D97" s="20" t="str">
        <f>IF(ISERROR(VLOOKUP(B97,#REF!,3,FALSE)),"",VLOOKUP(B97,#REF!,3,FALSE))</f>
        <v/>
      </c>
      <c r="E97" s="20" t="str">
        <f>IF(ISERROR(VLOOKUP(B97,#REF!,6,FALSE)),"",VLOOKUP(B97,#REF!,6,FALSE))</f>
        <v/>
      </c>
      <c r="F97" s="20" t="str">
        <f>IF(ISERROR(VLOOKUP(B97,#REF!,4,FALSE)),"",VLOOKUP(B97,#REF!,4,FALSE))</f>
        <v/>
      </c>
      <c r="G97" s="20" t="str">
        <f>IF(ISERROR(VLOOKUP(B97,#REF!,8,FALSE)),"",VLOOKUP(B97,#REF!,8,FALSE))</f>
        <v/>
      </c>
      <c r="H97" s="20"/>
      <c r="I97" s="20" t="str">
        <f>IF(ISERROR(VLOOKUP(B97,#REF!,7,FALSE)),"",VLOOKUP(B97,#REF!,7,FALSE))</f>
        <v/>
      </c>
      <c r="J97" s="20"/>
      <c r="K97" s="20"/>
      <c r="L97" s="2"/>
    </row>
    <row r="98" spans="1:12" ht="29.15" customHeight="1" x14ac:dyDescent="0.35">
      <c r="A98" s="21" t="str">
        <f>IF(ISERROR(VLOOKUP(B98,#REF!,9,FALSE)),"",VLOOKUP(B98,#REF!,9,FALSE))</f>
        <v/>
      </c>
      <c r="B98" s="21"/>
      <c r="C98" s="21" t="str">
        <f>IF(ISERROR(VLOOKUP(B98,#REF!,2,FALSE)),"",VLOOKUP(B98,#REF!,2,FALSE))</f>
        <v/>
      </c>
      <c r="D98" s="21" t="str">
        <f>IF(ISERROR(VLOOKUP(B98,#REF!,3,FALSE)),"",VLOOKUP(B98,#REF!,3,FALSE))</f>
        <v/>
      </c>
      <c r="E98" s="21" t="str">
        <f>IF(ISERROR(VLOOKUP(B98,#REF!,6,FALSE)),"",VLOOKUP(B98,#REF!,6,FALSE))</f>
        <v/>
      </c>
      <c r="F98" s="21" t="str">
        <f>IF(ISERROR(VLOOKUP(B98,#REF!,4,FALSE)),"",VLOOKUP(B98,#REF!,4,FALSE))</f>
        <v/>
      </c>
      <c r="G98" s="21" t="str">
        <f>IF(ISERROR(VLOOKUP(B98,#REF!,8,FALSE)),"",VLOOKUP(B98,#REF!,8,FALSE))</f>
        <v/>
      </c>
      <c r="H98" s="21"/>
      <c r="I98" s="21" t="str">
        <f>IF(ISERROR(VLOOKUP(B98,#REF!,7,FALSE)),"",VLOOKUP(B98,#REF!,7,FALSE))</f>
        <v/>
      </c>
      <c r="J98" s="21"/>
      <c r="K98" s="21"/>
      <c r="L98" s="2"/>
    </row>
    <row r="99" spans="1:12" ht="29.15" customHeight="1" x14ac:dyDescent="0.35">
      <c r="A99" s="21" t="str">
        <f>IF(ISERROR(VLOOKUP(B99,#REF!,9,FALSE)),"",VLOOKUP(B99,#REF!,9,FALSE))</f>
        <v/>
      </c>
      <c r="B99" s="21"/>
      <c r="C99" s="21" t="str">
        <f>IF(ISERROR(VLOOKUP(B99,#REF!,2,FALSE)),"",VLOOKUP(B99,#REF!,2,FALSE))</f>
        <v/>
      </c>
      <c r="D99" s="21" t="str">
        <f>IF(ISERROR(VLOOKUP(B99,#REF!,3,FALSE)),"",VLOOKUP(B99,#REF!,3,FALSE))</f>
        <v/>
      </c>
      <c r="E99" s="21" t="str">
        <f>IF(ISERROR(VLOOKUP(B99,#REF!,6,FALSE)),"",VLOOKUP(B99,#REF!,6,FALSE))</f>
        <v/>
      </c>
      <c r="F99" s="21" t="str">
        <f>IF(ISERROR(VLOOKUP(B99,#REF!,4,FALSE)),"",VLOOKUP(B99,#REF!,4,FALSE))</f>
        <v/>
      </c>
      <c r="G99" s="21" t="str">
        <f>IF(ISERROR(VLOOKUP(B99,#REF!,8,FALSE)),"",VLOOKUP(B99,#REF!,8,FALSE))</f>
        <v/>
      </c>
      <c r="H99" s="21"/>
      <c r="I99" s="21" t="str">
        <f>IF(ISERROR(VLOOKUP(B99,#REF!,7,FALSE)),"",VLOOKUP(B99,#REF!,7,FALSE))</f>
        <v/>
      </c>
      <c r="J99" s="21"/>
      <c r="K99" s="21"/>
      <c r="L99" s="2"/>
    </row>
    <row r="100" spans="1:12" ht="29.15" customHeight="1" x14ac:dyDescent="0.35">
      <c r="A100" s="21" t="str">
        <f>IF(ISERROR(VLOOKUP(B100,#REF!,9,FALSE)),"",VLOOKUP(B100,#REF!,9,FALSE))</f>
        <v/>
      </c>
      <c r="B100" s="21"/>
      <c r="C100" s="21" t="str">
        <f>IF(ISERROR(VLOOKUP(B100,#REF!,2,FALSE)),"",VLOOKUP(B100,#REF!,2,FALSE))</f>
        <v/>
      </c>
      <c r="D100" s="21" t="str">
        <f>IF(ISERROR(VLOOKUP(B100,#REF!,3,FALSE)),"",VLOOKUP(B100,#REF!,3,FALSE))</f>
        <v/>
      </c>
      <c r="E100" s="21" t="str">
        <f>IF(ISERROR(VLOOKUP(B100,#REF!,6,FALSE)),"",VLOOKUP(B100,#REF!,6,FALSE))</f>
        <v/>
      </c>
      <c r="F100" s="21" t="str">
        <f>IF(ISERROR(VLOOKUP(B100,#REF!,4,FALSE)),"",VLOOKUP(B100,#REF!,4,FALSE))</f>
        <v/>
      </c>
      <c r="G100" s="21" t="str">
        <f>IF(ISERROR(VLOOKUP(B100,#REF!,8,FALSE)),"",VLOOKUP(B100,#REF!,8,FALSE))</f>
        <v/>
      </c>
      <c r="H100" s="21"/>
      <c r="I100" s="21" t="str">
        <f>IF(ISERROR(VLOOKUP(B100,#REF!,7,FALSE)),"",VLOOKUP(B100,#REF!,7,FALSE))</f>
        <v/>
      </c>
      <c r="J100" s="21"/>
      <c r="K100" s="21"/>
      <c r="L100" s="2"/>
    </row>
  </sheetData>
  <mergeCells count="29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</mergeCells>
  <conditionalFormatting sqref="B8:B100">
    <cfRule type="duplicateValues" dxfId="3" priority="2"/>
  </conditionalFormatting>
  <conditionalFormatting sqref="B8:B29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100"/>
  <sheetViews>
    <sheetView zoomScale="84" zoomScaleNormal="84" workbookViewId="0">
      <pane ySplit="7" topLeftCell="A11" activePane="bottomLeft" state="frozen"/>
      <selection pane="bottomLeft" activeCell="L18" sqref="L18:L32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103"/>
      <c r="C1" s="104"/>
      <c r="D1" s="107" t="s">
        <v>5</v>
      </c>
      <c r="E1" s="108"/>
      <c r="F1" s="108"/>
      <c r="G1" s="109" t="s">
        <v>0</v>
      </c>
      <c r="H1" s="108"/>
      <c r="I1" s="108"/>
      <c r="J1" s="110" t="s">
        <v>756</v>
      </c>
      <c r="K1" s="108"/>
      <c r="L1" s="111">
        <f>COUNTA(B8:B100)</f>
        <v>25</v>
      </c>
    </row>
    <row r="2" spans="1:12" ht="30" customHeight="1" x14ac:dyDescent="0.35">
      <c r="B2" s="105"/>
      <c r="C2" s="106"/>
      <c r="D2" s="114" t="s">
        <v>777</v>
      </c>
      <c r="E2" s="115"/>
      <c r="F2" s="116"/>
      <c r="G2" s="117" t="s">
        <v>778</v>
      </c>
      <c r="H2" s="118"/>
      <c r="I2" s="118"/>
      <c r="J2" s="119" t="s">
        <v>779</v>
      </c>
      <c r="K2" s="119"/>
      <c r="L2" s="112"/>
    </row>
    <row r="3" spans="1:12" ht="19.5" customHeight="1" x14ac:dyDescent="0.35">
      <c r="B3" s="120" t="s">
        <v>6</v>
      </c>
      <c r="C3" s="121"/>
      <c r="D3" s="39" t="s">
        <v>4</v>
      </c>
      <c r="E3" s="122"/>
      <c r="F3" s="3" t="s">
        <v>2</v>
      </c>
      <c r="G3" s="125" t="s">
        <v>3</v>
      </c>
      <c r="H3" s="126"/>
      <c r="I3" s="127"/>
      <c r="J3" s="110" t="s">
        <v>1</v>
      </c>
      <c r="K3" s="108"/>
      <c r="L3" s="112"/>
    </row>
    <row r="4" spans="1:12" ht="15" customHeight="1" x14ac:dyDescent="0.35">
      <c r="B4" s="130" t="s">
        <v>766</v>
      </c>
      <c r="C4" s="131"/>
      <c r="D4" s="134"/>
      <c r="E4" s="123"/>
      <c r="F4" s="136" t="s">
        <v>545</v>
      </c>
      <c r="G4" s="91" t="s">
        <v>545</v>
      </c>
      <c r="H4" s="92"/>
      <c r="I4" s="128"/>
      <c r="J4" s="95">
        <v>43072</v>
      </c>
      <c r="K4" s="95"/>
      <c r="L4" s="112"/>
    </row>
    <row r="5" spans="1:12" ht="17.25" customHeight="1" x14ac:dyDescent="0.35">
      <c r="B5" s="132"/>
      <c r="C5" s="133"/>
      <c r="D5" s="135"/>
      <c r="E5" s="124"/>
      <c r="F5" s="137"/>
      <c r="G5" s="93"/>
      <c r="H5" s="94"/>
      <c r="I5" s="129"/>
      <c r="J5" s="95"/>
      <c r="K5" s="95"/>
      <c r="L5" s="113"/>
    </row>
    <row r="6" spans="1:12" ht="21.75" customHeight="1" x14ac:dyDescent="0.35">
      <c r="A6" s="96" t="s">
        <v>520</v>
      </c>
      <c r="B6" s="97" t="s">
        <v>7</v>
      </c>
      <c r="C6" s="96" t="s">
        <v>13</v>
      </c>
      <c r="D6" s="96"/>
      <c r="E6" s="96" t="s">
        <v>8</v>
      </c>
      <c r="F6" s="96" t="s">
        <v>14</v>
      </c>
      <c r="G6" s="98" t="s">
        <v>6</v>
      </c>
      <c r="H6" s="98"/>
      <c r="I6" s="100" t="s">
        <v>9</v>
      </c>
      <c r="J6" s="96" t="s">
        <v>10</v>
      </c>
      <c r="K6" s="96" t="s">
        <v>11</v>
      </c>
      <c r="L6" s="96" t="s">
        <v>529</v>
      </c>
    </row>
    <row r="7" spans="1:12" ht="18" customHeight="1" x14ac:dyDescent="0.35">
      <c r="A7" s="96"/>
      <c r="B7" s="97"/>
      <c r="C7" s="96"/>
      <c r="D7" s="96"/>
      <c r="E7" s="96"/>
      <c r="F7" s="96"/>
      <c r="G7" s="98"/>
      <c r="H7" s="99"/>
      <c r="I7" s="101"/>
      <c r="J7" s="102"/>
      <c r="K7" s="96"/>
      <c r="L7" s="96"/>
    </row>
    <row r="8" spans="1:12" ht="29.15" customHeight="1" x14ac:dyDescent="0.35">
      <c r="A8" s="20">
        <v>101</v>
      </c>
      <c r="B8" s="28">
        <v>3603538</v>
      </c>
      <c r="C8" s="4" t="s">
        <v>446</v>
      </c>
      <c r="D8" s="4" t="s">
        <v>201</v>
      </c>
      <c r="E8" s="5">
        <v>1977</v>
      </c>
      <c r="F8" s="6" t="s">
        <v>24</v>
      </c>
      <c r="G8" s="7" t="s">
        <v>32</v>
      </c>
      <c r="H8" s="4"/>
      <c r="I8" s="8">
        <v>0</v>
      </c>
      <c r="J8" s="9"/>
      <c r="K8" s="4">
        <v>1</v>
      </c>
      <c r="L8" s="27">
        <v>25</v>
      </c>
    </row>
    <row r="9" spans="1:12" ht="29.15" customHeight="1" x14ac:dyDescent="0.35">
      <c r="A9" s="20">
        <v>140</v>
      </c>
      <c r="B9" s="28">
        <v>3603349</v>
      </c>
      <c r="C9" s="4" t="s">
        <v>305</v>
      </c>
      <c r="D9" s="4" t="s">
        <v>57</v>
      </c>
      <c r="E9" s="5">
        <v>1970</v>
      </c>
      <c r="F9" s="6" t="s">
        <v>71</v>
      </c>
      <c r="G9" s="7" t="s">
        <v>43</v>
      </c>
      <c r="H9" s="4"/>
      <c r="I9" s="8">
        <v>0</v>
      </c>
      <c r="J9" s="9"/>
      <c r="K9" s="4">
        <v>2</v>
      </c>
      <c r="L9" s="27">
        <v>23</v>
      </c>
    </row>
    <row r="10" spans="1:12" ht="29.15" customHeight="1" x14ac:dyDescent="0.35">
      <c r="A10" s="20">
        <v>101</v>
      </c>
      <c r="B10" s="28">
        <v>3604472</v>
      </c>
      <c r="C10" s="4" t="s">
        <v>837</v>
      </c>
      <c r="D10" s="4" t="s">
        <v>838</v>
      </c>
      <c r="E10" s="5" t="s">
        <v>791</v>
      </c>
      <c r="F10" s="6" t="s">
        <v>813</v>
      </c>
      <c r="G10" s="7" t="s">
        <v>791</v>
      </c>
      <c r="H10" s="4"/>
      <c r="I10" s="8" t="s">
        <v>791</v>
      </c>
      <c r="J10" s="9"/>
      <c r="K10" s="4">
        <v>3</v>
      </c>
      <c r="L10" s="27">
        <v>21</v>
      </c>
    </row>
    <row r="11" spans="1:12" ht="29.15" customHeight="1" x14ac:dyDescent="0.35">
      <c r="A11" s="20">
        <v>129</v>
      </c>
      <c r="B11" s="28">
        <v>3603873</v>
      </c>
      <c r="C11" s="4" t="s">
        <v>247</v>
      </c>
      <c r="D11" s="4" t="s">
        <v>64</v>
      </c>
      <c r="E11" s="5">
        <v>1981</v>
      </c>
      <c r="F11" s="6" t="s">
        <v>570</v>
      </c>
      <c r="G11" s="7" t="s">
        <v>32</v>
      </c>
      <c r="H11" s="4"/>
      <c r="I11" s="8">
        <v>0</v>
      </c>
      <c r="J11" s="9"/>
      <c r="K11" s="4">
        <v>4</v>
      </c>
      <c r="L11" s="27">
        <v>19</v>
      </c>
    </row>
    <row r="12" spans="1:12" ht="29.15" customHeight="1" x14ac:dyDescent="0.35">
      <c r="A12" s="20">
        <v>70</v>
      </c>
      <c r="B12" s="28">
        <v>3604230</v>
      </c>
      <c r="C12" s="4" t="s">
        <v>595</v>
      </c>
      <c r="D12" s="4" t="s">
        <v>50</v>
      </c>
      <c r="E12" s="5">
        <v>1970</v>
      </c>
      <c r="F12" s="6" t="s">
        <v>571</v>
      </c>
      <c r="G12" s="7" t="s">
        <v>43</v>
      </c>
      <c r="H12" s="4"/>
      <c r="I12" s="8">
        <v>0</v>
      </c>
      <c r="J12" s="9"/>
      <c r="K12" s="4">
        <v>5</v>
      </c>
      <c r="L12" s="27">
        <v>17</v>
      </c>
    </row>
    <row r="13" spans="1:12" ht="29.15" customHeight="1" x14ac:dyDescent="0.35">
      <c r="A13" s="20">
        <v>112</v>
      </c>
      <c r="B13" s="28">
        <v>3604112</v>
      </c>
      <c r="C13" s="4" t="s">
        <v>615</v>
      </c>
      <c r="D13" s="4" t="s">
        <v>616</v>
      </c>
      <c r="E13" s="5">
        <v>1961</v>
      </c>
      <c r="F13" s="6" t="s">
        <v>33</v>
      </c>
      <c r="G13" s="7" t="s">
        <v>59</v>
      </c>
      <c r="H13" s="4"/>
      <c r="I13" s="8">
        <v>0</v>
      </c>
      <c r="J13" s="9"/>
      <c r="K13" s="4">
        <v>6</v>
      </c>
      <c r="L13" s="27">
        <v>15</v>
      </c>
    </row>
    <row r="14" spans="1:12" ht="29.15" customHeight="1" x14ac:dyDescent="0.35">
      <c r="A14" s="20">
        <v>134</v>
      </c>
      <c r="B14" s="20">
        <v>3600712</v>
      </c>
      <c r="C14" s="4" t="s">
        <v>320</v>
      </c>
      <c r="D14" s="4" t="s">
        <v>42</v>
      </c>
      <c r="E14" s="5">
        <v>1979</v>
      </c>
      <c r="F14" s="6" t="s">
        <v>81</v>
      </c>
      <c r="G14" s="7" t="s">
        <v>32</v>
      </c>
      <c r="H14" s="4"/>
      <c r="I14" s="8">
        <v>0</v>
      </c>
      <c r="J14" s="9"/>
      <c r="K14" s="4">
        <v>7</v>
      </c>
      <c r="L14" s="27">
        <v>13</v>
      </c>
    </row>
    <row r="15" spans="1:12" ht="29.15" customHeight="1" x14ac:dyDescent="0.35">
      <c r="A15" s="20">
        <v>112</v>
      </c>
      <c r="B15" s="28">
        <v>3604132</v>
      </c>
      <c r="C15" s="4" t="s">
        <v>705</v>
      </c>
      <c r="D15" s="4" t="s">
        <v>138</v>
      </c>
      <c r="E15" s="5">
        <v>1978</v>
      </c>
      <c r="F15" s="6" t="s">
        <v>33</v>
      </c>
      <c r="G15" s="7" t="s">
        <v>32</v>
      </c>
      <c r="H15" s="4"/>
      <c r="I15" s="8">
        <v>0</v>
      </c>
      <c r="J15" s="9"/>
      <c r="K15" s="4">
        <v>8</v>
      </c>
      <c r="L15" s="27">
        <v>11</v>
      </c>
    </row>
    <row r="16" spans="1:12" ht="29.15" customHeight="1" x14ac:dyDescent="0.35">
      <c r="A16" s="20">
        <v>70</v>
      </c>
      <c r="B16" s="28">
        <v>3604195</v>
      </c>
      <c r="C16" s="4" t="s">
        <v>611</v>
      </c>
      <c r="D16" s="4" t="s">
        <v>116</v>
      </c>
      <c r="E16" s="5">
        <v>1972</v>
      </c>
      <c r="F16" s="6" t="s">
        <v>571</v>
      </c>
      <c r="G16" s="7" t="s">
        <v>43</v>
      </c>
      <c r="H16" s="10"/>
      <c r="I16" s="8">
        <v>0</v>
      </c>
      <c r="J16" s="9"/>
      <c r="K16" s="4">
        <v>9</v>
      </c>
      <c r="L16" s="27">
        <v>9</v>
      </c>
    </row>
    <row r="17" spans="1:12" ht="29.15" customHeight="1" x14ac:dyDescent="0.35">
      <c r="A17" s="20">
        <v>101</v>
      </c>
      <c r="B17" s="10">
        <v>3603403</v>
      </c>
      <c r="C17" s="4" t="s">
        <v>397</v>
      </c>
      <c r="D17" s="4" t="s">
        <v>293</v>
      </c>
      <c r="E17" s="5">
        <v>1968</v>
      </c>
      <c r="F17" s="6" t="s">
        <v>24</v>
      </c>
      <c r="G17" s="7" t="s">
        <v>43</v>
      </c>
      <c r="H17" s="10"/>
      <c r="I17" s="8">
        <v>0</v>
      </c>
      <c r="J17" s="9"/>
      <c r="K17" s="4">
        <v>10</v>
      </c>
      <c r="L17" s="27">
        <v>7</v>
      </c>
    </row>
    <row r="18" spans="1:12" ht="29.15" customHeight="1" x14ac:dyDescent="0.35">
      <c r="A18" s="21">
        <v>101</v>
      </c>
      <c r="B18" s="31">
        <v>3602246</v>
      </c>
      <c r="C18" s="11" t="s">
        <v>235</v>
      </c>
      <c r="D18" s="11" t="s">
        <v>139</v>
      </c>
      <c r="E18" s="12">
        <v>1968</v>
      </c>
      <c r="F18" s="13" t="s">
        <v>24</v>
      </c>
      <c r="G18" s="14" t="s">
        <v>43</v>
      </c>
      <c r="H18" s="31"/>
      <c r="I18" s="15">
        <v>0</v>
      </c>
      <c r="J18" s="16"/>
      <c r="K18" s="4">
        <v>11</v>
      </c>
      <c r="L18" s="27">
        <v>5</v>
      </c>
    </row>
    <row r="19" spans="1:12" ht="29.15" customHeight="1" x14ac:dyDescent="0.35">
      <c r="A19" s="21">
        <v>112</v>
      </c>
      <c r="B19" s="31">
        <v>3604127</v>
      </c>
      <c r="C19" s="11" t="s">
        <v>662</v>
      </c>
      <c r="D19" s="11" t="s">
        <v>224</v>
      </c>
      <c r="E19" s="12">
        <v>1964</v>
      </c>
      <c r="F19" s="13" t="s">
        <v>33</v>
      </c>
      <c r="G19" s="14" t="s">
        <v>43</v>
      </c>
      <c r="H19" s="31"/>
      <c r="I19" s="15">
        <v>0</v>
      </c>
      <c r="J19" s="16"/>
      <c r="K19" s="4">
        <v>12</v>
      </c>
      <c r="L19" s="27">
        <v>5</v>
      </c>
    </row>
    <row r="20" spans="1:12" ht="29.15" customHeight="1" x14ac:dyDescent="0.35">
      <c r="A20" s="21">
        <v>70</v>
      </c>
      <c r="B20" s="21">
        <v>3604089</v>
      </c>
      <c r="C20" s="11" t="s">
        <v>104</v>
      </c>
      <c r="D20" s="11" t="s">
        <v>105</v>
      </c>
      <c r="E20" s="12">
        <v>1964</v>
      </c>
      <c r="F20" s="13" t="s">
        <v>571</v>
      </c>
      <c r="G20" s="14" t="s">
        <v>43</v>
      </c>
      <c r="H20" s="11"/>
      <c r="I20" s="15">
        <v>0</v>
      </c>
      <c r="J20" s="16"/>
      <c r="K20" s="4">
        <v>13</v>
      </c>
      <c r="L20" s="27">
        <v>5</v>
      </c>
    </row>
    <row r="21" spans="1:12" ht="29.15" customHeight="1" x14ac:dyDescent="0.35">
      <c r="A21" s="21">
        <v>112</v>
      </c>
      <c r="B21" s="31">
        <v>3604129</v>
      </c>
      <c r="C21" s="11" t="s">
        <v>409</v>
      </c>
      <c r="D21" s="11" t="s">
        <v>714</v>
      </c>
      <c r="E21" s="12">
        <v>1972</v>
      </c>
      <c r="F21" s="13" t="s">
        <v>33</v>
      </c>
      <c r="G21" s="14" t="s">
        <v>43</v>
      </c>
      <c r="H21" s="31"/>
      <c r="I21" s="15">
        <v>0</v>
      </c>
      <c r="J21" s="16"/>
      <c r="K21" s="4">
        <v>14</v>
      </c>
      <c r="L21" s="27">
        <v>5</v>
      </c>
    </row>
    <row r="22" spans="1:12" ht="29.15" customHeight="1" x14ac:dyDescent="0.35">
      <c r="A22" s="21">
        <v>129</v>
      </c>
      <c r="B22" s="31">
        <v>3603903</v>
      </c>
      <c r="C22" s="11" t="s">
        <v>695</v>
      </c>
      <c r="D22" s="11" t="s">
        <v>173</v>
      </c>
      <c r="E22" s="12">
        <v>1981</v>
      </c>
      <c r="F22" s="13" t="s">
        <v>570</v>
      </c>
      <c r="G22" s="14" t="s">
        <v>32</v>
      </c>
      <c r="H22" s="31"/>
      <c r="I22" s="15">
        <v>0</v>
      </c>
      <c r="J22" s="16"/>
      <c r="K22" s="4">
        <v>15</v>
      </c>
      <c r="L22" s="27">
        <v>5</v>
      </c>
    </row>
    <row r="23" spans="1:12" ht="29.15" customHeight="1" x14ac:dyDescent="0.35">
      <c r="A23" s="21">
        <v>101</v>
      </c>
      <c r="B23" s="17">
        <v>3602744</v>
      </c>
      <c r="C23" s="11" t="s">
        <v>475</v>
      </c>
      <c r="D23" s="11" t="s">
        <v>61</v>
      </c>
      <c r="E23" s="12">
        <v>1969</v>
      </c>
      <c r="F23" s="13" t="s">
        <v>24</v>
      </c>
      <c r="G23" s="14" t="s">
        <v>43</v>
      </c>
      <c r="H23" s="11"/>
      <c r="I23" s="15">
        <v>0</v>
      </c>
      <c r="J23" s="16"/>
      <c r="K23" s="4">
        <v>16</v>
      </c>
      <c r="L23" s="27">
        <v>5</v>
      </c>
    </row>
    <row r="24" spans="1:12" ht="29.15" customHeight="1" x14ac:dyDescent="0.35">
      <c r="A24" s="21">
        <v>101</v>
      </c>
      <c r="B24" s="18">
        <v>3602556</v>
      </c>
      <c r="C24" s="11" t="s">
        <v>472</v>
      </c>
      <c r="D24" s="11" t="s">
        <v>473</v>
      </c>
      <c r="E24" s="12">
        <v>1966</v>
      </c>
      <c r="F24" s="13" t="s">
        <v>24</v>
      </c>
      <c r="G24" s="14" t="s">
        <v>43</v>
      </c>
      <c r="H24" s="11"/>
      <c r="I24" s="15">
        <v>0</v>
      </c>
      <c r="J24" s="16"/>
      <c r="K24" s="4">
        <v>17</v>
      </c>
      <c r="L24" s="27">
        <v>5</v>
      </c>
    </row>
    <row r="25" spans="1:12" ht="29.15" customHeight="1" x14ac:dyDescent="0.35">
      <c r="A25" s="21">
        <v>101</v>
      </c>
      <c r="B25" s="17">
        <v>3602742</v>
      </c>
      <c r="C25" s="11" t="s">
        <v>372</v>
      </c>
      <c r="D25" s="11" t="s">
        <v>76</v>
      </c>
      <c r="E25" s="12">
        <v>1973</v>
      </c>
      <c r="F25" s="13" t="s">
        <v>24</v>
      </c>
      <c r="G25" s="14" t="s">
        <v>43</v>
      </c>
      <c r="H25" s="11"/>
      <c r="I25" s="15">
        <v>0</v>
      </c>
      <c r="J25" s="16"/>
      <c r="K25" s="4">
        <v>18</v>
      </c>
      <c r="L25" s="27">
        <v>5</v>
      </c>
    </row>
    <row r="26" spans="1:12" ht="29.15" customHeight="1" x14ac:dyDescent="0.35">
      <c r="A26" s="21">
        <v>70</v>
      </c>
      <c r="B26" s="11">
        <v>3604559</v>
      </c>
      <c r="C26" s="11" t="s">
        <v>728</v>
      </c>
      <c r="D26" s="11" t="s">
        <v>118</v>
      </c>
      <c r="E26" s="12" t="s">
        <v>791</v>
      </c>
      <c r="F26" s="13" t="s">
        <v>839</v>
      </c>
      <c r="G26" s="14" t="s">
        <v>791</v>
      </c>
      <c r="H26" s="11"/>
      <c r="I26" s="15" t="s">
        <v>791</v>
      </c>
      <c r="J26" s="16"/>
      <c r="K26" s="4">
        <v>19</v>
      </c>
      <c r="L26" s="27">
        <v>5</v>
      </c>
    </row>
    <row r="27" spans="1:12" ht="29.15" customHeight="1" x14ac:dyDescent="0.35">
      <c r="A27" s="21">
        <v>70</v>
      </c>
      <c r="B27" s="31">
        <v>3604233</v>
      </c>
      <c r="C27" s="11" t="s">
        <v>649</v>
      </c>
      <c r="D27" s="11" t="s">
        <v>173</v>
      </c>
      <c r="E27" s="12">
        <v>1973</v>
      </c>
      <c r="F27" s="13" t="s">
        <v>571</v>
      </c>
      <c r="G27" s="14" t="s">
        <v>43</v>
      </c>
      <c r="H27" s="11"/>
      <c r="I27" s="15">
        <v>0</v>
      </c>
      <c r="J27" s="16"/>
      <c r="K27" s="4">
        <v>20</v>
      </c>
      <c r="L27" s="27">
        <v>5</v>
      </c>
    </row>
    <row r="28" spans="1:12" ht="29.15" customHeight="1" x14ac:dyDescent="0.35">
      <c r="A28" s="20">
        <v>112</v>
      </c>
      <c r="B28" s="28">
        <v>3603998</v>
      </c>
      <c r="C28" s="4" t="s">
        <v>416</v>
      </c>
      <c r="D28" s="4" t="s">
        <v>299</v>
      </c>
      <c r="E28" s="5">
        <v>1969</v>
      </c>
      <c r="F28" s="6" t="s">
        <v>33</v>
      </c>
      <c r="G28" s="7" t="s">
        <v>43</v>
      </c>
      <c r="H28" s="4"/>
      <c r="I28" s="8">
        <v>0</v>
      </c>
      <c r="J28" s="9"/>
      <c r="K28" s="4">
        <v>21</v>
      </c>
      <c r="L28" s="27">
        <v>5</v>
      </c>
    </row>
    <row r="29" spans="1:12" ht="29.15" customHeight="1" x14ac:dyDescent="0.35">
      <c r="A29" s="20">
        <v>101</v>
      </c>
      <c r="B29" s="28">
        <v>3602507</v>
      </c>
      <c r="C29" s="4" t="s">
        <v>317</v>
      </c>
      <c r="D29" s="4" t="s">
        <v>311</v>
      </c>
      <c r="E29" s="5">
        <v>1950</v>
      </c>
      <c r="F29" s="6" t="s">
        <v>24</v>
      </c>
      <c r="G29" s="7" t="s">
        <v>59</v>
      </c>
      <c r="H29" s="4"/>
      <c r="I29" s="8">
        <v>0</v>
      </c>
      <c r="J29" s="9"/>
      <c r="K29" s="4">
        <v>22</v>
      </c>
      <c r="L29" s="27">
        <v>5</v>
      </c>
    </row>
    <row r="30" spans="1:12" ht="29.15" customHeight="1" x14ac:dyDescent="0.35">
      <c r="A30" s="20">
        <v>112</v>
      </c>
      <c r="B30" s="28">
        <v>3604130</v>
      </c>
      <c r="C30" s="4" t="s">
        <v>424</v>
      </c>
      <c r="D30" s="4" t="s">
        <v>79</v>
      </c>
      <c r="E30" s="5">
        <v>1965</v>
      </c>
      <c r="F30" s="6" t="s">
        <v>33</v>
      </c>
      <c r="G30" s="7" t="s">
        <v>43</v>
      </c>
      <c r="H30" s="4"/>
      <c r="I30" s="8">
        <v>0</v>
      </c>
      <c r="J30" s="9"/>
      <c r="K30" s="4">
        <v>23</v>
      </c>
      <c r="L30" s="27">
        <v>5</v>
      </c>
    </row>
    <row r="31" spans="1:12" ht="29.15" customHeight="1" x14ac:dyDescent="0.35">
      <c r="A31" s="20">
        <v>112</v>
      </c>
      <c r="B31" s="20">
        <v>3602973</v>
      </c>
      <c r="C31" s="4" t="s">
        <v>125</v>
      </c>
      <c r="D31" s="4" t="s">
        <v>124</v>
      </c>
      <c r="E31" s="5">
        <v>1965</v>
      </c>
      <c r="F31" s="6" t="s">
        <v>33</v>
      </c>
      <c r="G31" s="7" t="s">
        <v>43</v>
      </c>
      <c r="H31" s="4"/>
      <c r="I31" s="8">
        <v>0</v>
      </c>
      <c r="J31" s="9"/>
      <c r="K31" s="4">
        <v>24</v>
      </c>
      <c r="L31" s="27">
        <v>5</v>
      </c>
    </row>
    <row r="32" spans="1:12" ht="29.15" customHeight="1" x14ac:dyDescent="0.35">
      <c r="A32" s="20">
        <v>70</v>
      </c>
      <c r="B32" s="20">
        <v>3604091</v>
      </c>
      <c r="C32" s="4" t="s">
        <v>228</v>
      </c>
      <c r="D32" s="4" t="s">
        <v>187</v>
      </c>
      <c r="E32" s="5">
        <v>1960</v>
      </c>
      <c r="F32" s="6" t="s">
        <v>571</v>
      </c>
      <c r="G32" s="7" t="s">
        <v>59</v>
      </c>
      <c r="H32" s="4"/>
      <c r="I32" s="8">
        <v>0</v>
      </c>
      <c r="J32" s="9"/>
      <c r="K32" s="4">
        <v>25</v>
      </c>
      <c r="L32" s="27">
        <v>5</v>
      </c>
    </row>
    <row r="33" spans="1:12" ht="29.15" customHeight="1" x14ac:dyDescent="0.35">
      <c r="A33" s="20" t="str">
        <f>IF(ISERROR(VLOOKUP(B33,#REF!,9,FALSE)),"",VLOOKUP(B33,#REF!,9,FALSE))</f>
        <v/>
      </c>
      <c r="B33" s="20"/>
      <c r="C33" s="4" t="str">
        <f>IF(ISERROR(VLOOKUP(B33,#REF!,2,FALSE)),"",VLOOKUP(B33,#REF!,2,FALSE))</f>
        <v/>
      </c>
      <c r="D33" s="4" t="str">
        <f>IF(ISERROR(VLOOKUP(B33,#REF!,3,FALSE)),"",VLOOKUP(B33,#REF!,3,FALSE))</f>
        <v/>
      </c>
      <c r="E33" s="5" t="str">
        <f>IF(ISERROR(VLOOKUP(B33,#REF!,6,FALSE)),"",VLOOKUP(B33,#REF!,6,FALSE))</f>
        <v/>
      </c>
      <c r="F33" s="6" t="str">
        <f>IF(ISERROR(VLOOKUP(B33,#REF!,4,FALSE)),"",VLOOKUP(B33,#REF!,4,FALSE))</f>
        <v/>
      </c>
      <c r="G33" s="7" t="str">
        <f>IF(ISERROR(VLOOKUP(B33,#REF!,8,FALSE)),"",VLOOKUP(B33,#REF!,8,FALSE))</f>
        <v/>
      </c>
      <c r="H33" s="4"/>
      <c r="I33" s="8" t="str">
        <f>IF(ISERROR(VLOOKUP(B33,#REF!,7,FALSE)),"",VLOOKUP(B33,#REF!,7,FALSE))</f>
        <v/>
      </c>
      <c r="J33" s="9"/>
      <c r="K33" s="4"/>
      <c r="L33" s="27"/>
    </row>
    <row r="34" spans="1:12" ht="29.15" customHeight="1" x14ac:dyDescent="0.35">
      <c r="A34" s="20" t="str">
        <f>IF(ISERROR(VLOOKUP(B34,#REF!,9,FALSE)),"",VLOOKUP(B34,#REF!,9,FALSE))</f>
        <v/>
      </c>
      <c r="B34" s="20"/>
      <c r="C34" s="4" t="str">
        <f>IF(ISERROR(VLOOKUP(B34,#REF!,2,FALSE)),"",VLOOKUP(B34,#REF!,2,FALSE))</f>
        <v/>
      </c>
      <c r="D34" s="4" t="str">
        <f>IF(ISERROR(VLOOKUP(B34,#REF!,3,FALSE)),"",VLOOKUP(B34,#REF!,3,FALSE))</f>
        <v/>
      </c>
      <c r="E34" s="5" t="str">
        <f>IF(ISERROR(VLOOKUP(B34,#REF!,6,FALSE)),"",VLOOKUP(B34,#REF!,6,FALSE))</f>
        <v/>
      </c>
      <c r="F34" s="6" t="str">
        <f>IF(ISERROR(VLOOKUP(B34,#REF!,4,FALSE)),"",VLOOKUP(B34,#REF!,4,FALSE))</f>
        <v/>
      </c>
      <c r="G34" s="7" t="str">
        <f>IF(ISERROR(VLOOKUP(B34,#REF!,8,FALSE)),"",VLOOKUP(B34,#REF!,8,FALSE))</f>
        <v/>
      </c>
      <c r="H34" s="4"/>
      <c r="I34" s="8" t="str">
        <f>IF(ISERROR(VLOOKUP(B34,#REF!,7,FALSE)),"",VLOOKUP(B34,#REF!,7,FALSE))</f>
        <v/>
      </c>
      <c r="J34" s="9"/>
      <c r="K34" s="4"/>
      <c r="L34" s="27"/>
    </row>
    <row r="35" spans="1:12" ht="29.15" customHeight="1" x14ac:dyDescent="0.35">
      <c r="A35" s="20" t="str">
        <f>IF(ISERROR(VLOOKUP(B35,#REF!,9,FALSE)),"",VLOOKUP(B35,#REF!,9,FALSE))</f>
        <v/>
      </c>
      <c r="B35" s="20"/>
      <c r="C35" s="4" t="str">
        <f>IF(ISERROR(VLOOKUP(B35,#REF!,2,FALSE)),"",VLOOKUP(B35,#REF!,2,FALSE))</f>
        <v/>
      </c>
      <c r="D35" s="4" t="str">
        <f>IF(ISERROR(VLOOKUP(B35,#REF!,3,FALSE)),"",VLOOKUP(B35,#REF!,3,FALSE))</f>
        <v/>
      </c>
      <c r="E35" s="5" t="str">
        <f>IF(ISERROR(VLOOKUP(B35,#REF!,6,FALSE)),"",VLOOKUP(B35,#REF!,6,FALSE))</f>
        <v/>
      </c>
      <c r="F35" s="6" t="str">
        <f>IF(ISERROR(VLOOKUP(B35,#REF!,4,FALSE)),"",VLOOKUP(B35,#REF!,4,FALSE))</f>
        <v/>
      </c>
      <c r="G35" s="7" t="str">
        <f>IF(ISERROR(VLOOKUP(B35,#REF!,8,FALSE)),"",VLOOKUP(B35,#REF!,8,FALSE))</f>
        <v/>
      </c>
      <c r="H35" s="4"/>
      <c r="I35" s="8" t="str">
        <f>IF(ISERROR(VLOOKUP(B35,#REF!,7,FALSE)),"",VLOOKUP(B35,#REF!,7,FALSE))</f>
        <v/>
      </c>
      <c r="J35" s="9"/>
      <c r="K35" s="4"/>
      <c r="L35" s="27"/>
    </row>
    <row r="36" spans="1:12" ht="29.15" customHeight="1" x14ac:dyDescent="0.35">
      <c r="A36" s="20" t="str">
        <f>IF(ISERROR(VLOOKUP(B36,#REF!,9,FALSE)),"",VLOOKUP(B36,#REF!,9,FALSE))</f>
        <v/>
      </c>
      <c r="B36" s="20"/>
      <c r="C36" s="4" t="str">
        <f>IF(ISERROR(VLOOKUP(B36,#REF!,2,FALSE)),"",VLOOKUP(B36,#REF!,2,FALSE))</f>
        <v/>
      </c>
      <c r="D36" s="4" t="str">
        <f>IF(ISERROR(VLOOKUP(B36,#REF!,3,FALSE)),"",VLOOKUP(B36,#REF!,3,FALSE))</f>
        <v/>
      </c>
      <c r="E36" s="5" t="str">
        <f>IF(ISERROR(VLOOKUP(B36,#REF!,6,FALSE)),"",VLOOKUP(B36,#REF!,6,FALSE))</f>
        <v/>
      </c>
      <c r="F36" s="6" t="str">
        <f>IF(ISERROR(VLOOKUP(B36,#REF!,4,FALSE)),"",VLOOKUP(B36,#REF!,4,FALSE))</f>
        <v/>
      </c>
      <c r="G36" s="7" t="str">
        <f>IF(ISERROR(VLOOKUP(B36,#REF!,8,FALSE)),"",VLOOKUP(B36,#REF!,8,FALSE))</f>
        <v/>
      </c>
      <c r="H36" s="4"/>
      <c r="I36" s="8" t="str">
        <f>IF(ISERROR(VLOOKUP(B36,#REF!,7,FALSE)),"",VLOOKUP(B36,#REF!,7,FALSE))</f>
        <v/>
      </c>
      <c r="J36" s="9"/>
      <c r="K36" s="4"/>
      <c r="L36" s="27"/>
    </row>
    <row r="37" spans="1:12" ht="29.15" customHeight="1" x14ac:dyDescent="0.35">
      <c r="A37" s="20" t="str">
        <f>IF(ISERROR(VLOOKUP(B37,#REF!,9,FALSE)),"",VLOOKUP(B37,#REF!,9,FALSE))</f>
        <v/>
      </c>
      <c r="B37" s="20"/>
      <c r="C37" s="4" t="str">
        <f>IF(ISERROR(VLOOKUP(B37,#REF!,2,FALSE)),"",VLOOKUP(B37,#REF!,2,FALSE))</f>
        <v/>
      </c>
      <c r="D37" s="4" t="str">
        <f>IF(ISERROR(VLOOKUP(B37,#REF!,3,FALSE)),"",VLOOKUP(B37,#REF!,3,FALSE))</f>
        <v/>
      </c>
      <c r="E37" s="5" t="str">
        <f>IF(ISERROR(VLOOKUP(B37,#REF!,6,FALSE)),"",VLOOKUP(B37,#REF!,6,FALSE))</f>
        <v/>
      </c>
      <c r="F37" s="6" t="str">
        <f>IF(ISERROR(VLOOKUP(B37,#REF!,4,FALSE)),"",VLOOKUP(B37,#REF!,4,FALSE))</f>
        <v/>
      </c>
      <c r="G37" s="7" t="str">
        <f>IF(ISERROR(VLOOKUP(B37,#REF!,8,FALSE)),"",VLOOKUP(B37,#REF!,8,FALSE))</f>
        <v/>
      </c>
      <c r="H37" s="4"/>
      <c r="I37" s="8" t="str">
        <f>IF(ISERROR(VLOOKUP(B37,#REF!,7,FALSE)),"",VLOOKUP(B37,#REF!,7,FALSE))</f>
        <v/>
      </c>
      <c r="J37" s="9"/>
      <c r="K37" s="4"/>
      <c r="L37" s="27"/>
    </row>
    <row r="38" spans="1:12" ht="29.15" customHeight="1" x14ac:dyDescent="0.35">
      <c r="A38" s="21" t="str">
        <f>IF(ISERROR(VLOOKUP(B38,#REF!,9,FALSE)),"",VLOOKUP(B38,#REF!,9,FALSE))</f>
        <v/>
      </c>
      <c r="B38" s="11"/>
      <c r="C38" s="11" t="str">
        <f>IF(ISERROR(VLOOKUP(B38,#REF!,2,FALSE)),"",VLOOKUP(B38,#REF!,2,FALSE))</f>
        <v/>
      </c>
      <c r="D38" s="11" t="str">
        <f>IF(ISERROR(VLOOKUP(B38,#REF!,3,FALSE)),"",VLOOKUP(B38,#REF!,3,FALSE))</f>
        <v/>
      </c>
      <c r="E38" s="12" t="str">
        <f>IF(ISERROR(VLOOKUP(B38,#REF!,6,FALSE)),"",VLOOKUP(B38,#REF!,6,FALSE))</f>
        <v/>
      </c>
      <c r="F38" s="13" t="str">
        <f>IF(ISERROR(VLOOKUP(B38,#REF!,4,FALSE)),"",VLOOKUP(B38,#REF!,4,FALSE))</f>
        <v/>
      </c>
      <c r="G38" s="14" t="str">
        <f>IF(ISERROR(VLOOKUP(B38,#REF!,8,FALSE)),"",VLOOKUP(B38,#REF!,8,FALSE))</f>
        <v/>
      </c>
      <c r="H38" s="11"/>
      <c r="I38" s="15" t="str">
        <f>IF(ISERROR(VLOOKUP(B38,#REF!,7,FALSE)),"",VLOOKUP(B38,#REF!,7,FALSE))</f>
        <v/>
      </c>
      <c r="J38" s="16"/>
      <c r="K38" s="4"/>
      <c r="L38" s="27"/>
    </row>
    <row r="39" spans="1:12" ht="29.15" customHeight="1" x14ac:dyDescent="0.35">
      <c r="A39" s="21" t="str">
        <f>IF(ISERROR(VLOOKUP(B39,#REF!,9,FALSE)),"",VLOOKUP(B39,#REF!,9,FALSE))</f>
        <v/>
      </c>
      <c r="B39" s="21"/>
      <c r="C39" s="11" t="str">
        <f>IF(ISERROR(VLOOKUP(B39,#REF!,2,FALSE)),"",VLOOKUP(B39,#REF!,2,FALSE))</f>
        <v/>
      </c>
      <c r="D39" s="11" t="str">
        <f>IF(ISERROR(VLOOKUP(B39,#REF!,3,FALSE)),"",VLOOKUP(B39,#REF!,3,FALSE))</f>
        <v/>
      </c>
      <c r="E39" s="12" t="str">
        <f>IF(ISERROR(VLOOKUP(B39,#REF!,6,FALSE)),"",VLOOKUP(B39,#REF!,6,FALSE))</f>
        <v/>
      </c>
      <c r="F39" s="13" t="str">
        <f>IF(ISERROR(VLOOKUP(B39,#REF!,4,FALSE)),"",VLOOKUP(B39,#REF!,4,FALSE))</f>
        <v/>
      </c>
      <c r="G39" s="14" t="str">
        <f>IF(ISERROR(VLOOKUP(B39,#REF!,8,FALSE)),"",VLOOKUP(B39,#REF!,8,FALSE))</f>
        <v/>
      </c>
      <c r="H39" s="11"/>
      <c r="I39" s="15" t="str">
        <f>IF(ISERROR(VLOOKUP(B39,#REF!,7,FALSE)),"",VLOOKUP(B39,#REF!,7,FALSE))</f>
        <v/>
      </c>
      <c r="J39" s="16"/>
      <c r="K39" s="4"/>
      <c r="L39" s="27"/>
    </row>
    <row r="40" spans="1:12" ht="29.15" customHeight="1" x14ac:dyDescent="0.35">
      <c r="A40" s="21" t="str">
        <f>IF(ISERROR(VLOOKUP(B40,#REF!,9,FALSE)),"",VLOOKUP(B40,#REF!,9,FALSE))</f>
        <v/>
      </c>
      <c r="B40" s="21"/>
      <c r="C40" s="11" t="str">
        <f>IF(ISERROR(VLOOKUP(B40,#REF!,2,FALSE)),"",VLOOKUP(B40,#REF!,2,FALSE))</f>
        <v/>
      </c>
      <c r="D40" s="11" t="str">
        <f>IF(ISERROR(VLOOKUP(B40,#REF!,3,FALSE)),"",VLOOKUP(B40,#REF!,3,FALSE))</f>
        <v/>
      </c>
      <c r="E40" s="12" t="str">
        <f>IF(ISERROR(VLOOKUP(B40,#REF!,6,FALSE)),"",VLOOKUP(B40,#REF!,6,FALSE))</f>
        <v/>
      </c>
      <c r="F40" s="13" t="str">
        <f>IF(ISERROR(VLOOKUP(B40,#REF!,4,FALSE)),"",VLOOKUP(B40,#REF!,4,FALSE))</f>
        <v/>
      </c>
      <c r="G40" s="14" t="str">
        <f>IF(ISERROR(VLOOKUP(B40,#REF!,8,FALSE)),"",VLOOKUP(B40,#REF!,8,FALSE))</f>
        <v/>
      </c>
      <c r="H40" s="11"/>
      <c r="I40" s="15" t="str">
        <f>IF(ISERROR(VLOOKUP(B40,#REF!,7,FALSE)),"",VLOOKUP(B40,#REF!,7,FALSE))</f>
        <v/>
      </c>
      <c r="J40" s="16"/>
      <c r="K40" s="4"/>
      <c r="L40" s="27"/>
    </row>
    <row r="41" spans="1:12" ht="29.15" customHeight="1" x14ac:dyDescent="0.35">
      <c r="A41" s="21" t="str">
        <f>IF(ISERROR(VLOOKUP(B41,#REF!,9,FALSE)),"",VLOOKUP(B41,#REF!,9,FALSE))</f>
        <v/>
      </c>
      <c r="B41" s="21"/>
      <c r="C41" s="11" t="str">
        <f>IF(ISERROR(VLOOKUP(B41,#REF!,2,FALSE)),"",VLOOKUP(B41,#REF!,2,FALSE))</f>
        <v/>
      </c>
      <c r="D41" s="11" t="str">
        <f>IF(ISERROR(VLOOKUP(B41,#REF!,3,FALSE)),"",VLOOKUP(B41,#REF!,3,FALSE))</f>
        <v/>
      </c>
      <c r="E41" s="12" t="str">
        <f>IF(ISERROR(VLOOKUP(B41,#REF!,6,FALSE)),"",VLOOKUP(B41,#REF!,6,FALSE))</f>
        <v/>
      </c>
      <c r="F41" s="13" t="str">
        <f>IF(ISERROR(VLOOKUP(B41,#REF!,4,FALSE)),"",VLOOKUP(B41,#REF!,4,FALSE))</f>
        <v/>
      </c>
      <c r="G41" s="14" t="str">
        <f>IF(ISERROR(VLOOKUP(B41,#REF!,8,FALSE)),"",VLOOKUP(B41,#REF!,8,FALSE))</f>
        <v/>
      </c>
      <c r="H41" s="11"/>
      <c r="I41" s="15" t="str">
        <f>IF(ISERROR(VLOOKUP(B41,#REF!,7,FALSE)),"",VLOOKUP(B41,#REF!,7,FALSE))</f>
        <v/>
      </c>
      <c r="J41" s="16"/>
      <c r="K41" s="4"/>
      <c r="L41" s="27"/>
    </row>
    <row r="42" spans="1:12" ht="29.15" customHeight="1" x14ac:dyDescent="0.35">
      <c r="A42" s="21" t="str">
        <f>IF(ISERROR(VLOOKUP(B42,#REF!,9,FALSE)),"",VLOOKUP(B42,#REF!,9,FALSE))</f>
        <v/>
      </c>
      <c r="B42" s="21"/>
      <c r="C42" s="11" t="str">
        <f>IF(ISERROR(VLOOKUP(B42,#REF!,2,FALSE)),"",VLOOKUP(B42,#REF!,2,FALSE))</f>
        <v/>
      </c>
      <c r="D42" s="11" t="str">
        <f>IF(ISERROR(VLOOKUP(B42,#REF!,3,FALSE)),"",VLOOKUP(B42,#REF!,3,FALSE))</f>
        <v/>
      </c>
      <c r="E42" s="12" t="str">
        <f>IF(ISERROR(VLOOKUP(B42,#REF!,6,FALSE)),"",VLOOKUP(B42,#REF!,6,FALSE))</f>
        <v/>
      </c>
      <c r="F42" s="13" t="str">
        <f>IF(ISERROR(VLOOKUP(B42,#REF!,4,FALSE)),"",VLOOKUP(B42,#REF!,4,FALSE))</f>
        <v/>
      </c>
      <c r="G42" s="14" t="str">
        <f>IF(ISERROR(VLOOKUP(B42,#REF!,8,FALSE)),"",VLOOKUP(B42,#REF!,8,FALSE))</f>
        <v/>
      </c>
      <c r="H42" s="11"/>
      <c r="I42" s="15" t="str">
        <f>IF(ISERROR(VLOOKUP(B42,#REF!,7,FALSE)),"",VLOOKUP(B42,#REF!,7,FALSE))</f>
        <v/>
      </c>
      <c r="J42" s="16"/>
      <c r="K42" s="4"/>
      <c r="L42" s="27"/>
    </row>
    <row r="43" spans="1:12" ht="29.15" customHeight="1" x14ac:dyDescent="0.35">
      <c r="A43" s="21" t="str">
        <f>IF(ISERROR(VLOOKUP(B43,#REF!,9,FALSE)),"",VLOOKUP(B43,#REF!,9,FALSE))</f>
        <v/>
      </c>
      <c r="B43" s="21"/>
      <c r="C43" s="11" t="str">
        <f>IF(ISERROR(VLOOKUP(B43,#REF!,2,FALSE)),"",VLOOKUP(B43,#REF!,2,FALSE))</f>
        <v/>
      </c>
      <c r="D43" s="11" t="str">
        <f>IF(ISERROR(VLOOKUP(B43,#REF!,3,FALSE)),"",VLOOKUP(B43,#REF!,3,FALSE))</f>
        <v/>
      </c>
      <c r="E43" s="12" t="str">
        <f>IF(ISERROR(VLOOKUP(B43,#REF!,6,FALSE)),"",VLOOKUP(B43,#REF!,6,FALSE))</f>
        <v/>
      </c>
      <c r="F43" s="13" t="str">
        <f>IF(ISERROR(VLOOKUP(B43,#REF!,4,FALSE)),"",VLOOKUP(B43,#REF!,4,FALSE))</f>
        <v/>
      </c>
      <c r="G43" s="14" t="str">
        <f>IF(ISERROR(VLOOKUP(B43,#REF!,8,FALSE)),"",VLOOKUP(B43,#REF!,8,FALSE))</f>
        <v/>
      </c>
      <c r="H43" s="11"/>
      <c r="I43" s="15" t="str">
        <f>IF(ISERROR(VLOOKUP(B43,#REF!,7,FALSE)),"",VLOOKUP(B43,#REF!,7,FALSE))</f>
        <v/>
      </c>
      <c r="J43" s="16"/>
      <c r="K43" s="4"/>
      <c r="L43" s="27"/>
    </row>
    <row r="44" spans="1:12" ht="29.15" customHeight="1" x14ac:dyDescent="0.35">
      <c r="A44" s="21" t="str">
        <f>IF(ISERROR(VLOOKUP(B44,#REF!,9,FALSE)),"",VLOOKUP(B44,#REF!,9,FALSE))</f>
        <v/>
      </c>
      <c r="B44" s="11"/>
      <c r="C44" s="11" t="str">
        <f>IF(ISERROR(VLOOKUP(B44,#REF!,2,FALSE)),"",VLOOKUP(B44,#REF!,2,FALSE))</f>
        <v/>
      </c>
      <c r="D44" s="11" t="str">
        <f>IF(ISERROR(VLOOKUP(B44,#REF!,3,FALSE)),"",VLOOKUP(B44,#REF!,3,FALSE))</f>
        <v/>
      </c>
      <c r="E44" s="12" t="str">
        <f>IF(ISERROR(VLOOKUP(B44,#REF!,6,FALSE)),"",VLOOKUP(B44,#REF!,6,FALSE))</f>
        <v/>
      </c>
      <c r="F44" s="13" t="str">
        <f>IF(ISERROR(VLOOKUP(B44,#REF!,4,FALSE)),"",VLOOKUP(B44,#REF!,4,FALSE))</f>
        <v/>
      </c>
      <c r="G44" s="14" t="str">
        <f>IF(ISERROR(VLOOKUP(B44,#REF!,8,FALSE)),"",VLOOKUP(B44,#REF!,8,FALSE))</f>
        <v/>
      </c>
      <c r="H44" s="11"/>
      <c r="I44" s="15" t="str">
        <f>IF(ISERROR(VLOOKUP(B44,#REF!,7,FALSE)),"",VLOOKUP(B44,#REF!,7,FALSE))</f>
        <v/>
      </c>
      <c r="J44" s="16"/>
      <c r="K44" s="4"/>
      <c r="L44" s="27"/>
    </row>
    <row r="45" spans="1:12" ht="29.15" customHeight="1" x14ac:dyDescent="0.35">
      <c r="A45" s="21" t="str">
        <f>IF(ISERROR(VLOOKUP(B45,#REF!,9,FALSE)),"",VLOOKUP(B45,#REF!,9,FALSE))</f>
        <v/>
      </c>
      <c r="B45" s="11"/>
      <c r="C45" s="11" t="str">
        <f>IF(ISERROR(VLOOKUP(B45,#REF!,2,FALSE)),"",VLOOKUP(B45,#REF!,2,FALSE))</f>
        <v/>
      </c>
      <c r="D45" s="11" t="str">
        <f>IF(ISERROR(VLOOKUP(B45,#REF!,3,FALSE)),"",VLOOKUP(B45,#REF!,3,FALSE))</f>
        <v/>
      </c>
      <c r="E45" s="12" t="str">
        <f>IF(ISERROR(VLOOKUP(B45,#REF!,6,FALSE)),"",VLOOKUP(B45,#REF!,6,FALSE))</f>
        <v/>
      </c>
      <c r="F45" s="13" t="str">
        <f>IF(ISERROR(VLOOKUP(B45,#REF!,4,FALSE)),"",VLOOKUP(B45,#REF!,4,FALSE))</f>
        <v/>
      </c>
      <c r="G45" s="14" t="str">
        <f>IF(ISERROR(VLOOKUP(B45,#REF!,8,FALSE)),"",VLOOKUP(B45,#REF!,8,FALSE))</f>
        <v/>
      </c>
      <c r="H45" s="11"/>
      <c r="I45" s="15" t="str">
        <f>IF(ISERROR(VLOOKUP(B45,#REF!,7,FALSE)),"",VLOOKUP(B45,#REF!,7,FALSE))</f>
        <v/>
      </c>
      <c r="J45" s="16"/>
      <c r="K45" s="4"/>
      <c r="L45" s="27"/>
    </row>
    <row r="46" spans="1:12" ht="29.15" customHeight="1" x14ac:dyDescent="0.35">
      <c r="A46" s="21" t="str">
        <f>IF(ISERROR(VLOOKUP(B46,#REF!,9,FALSE)),"",VLOOKUP(B46,#REF!,9,FALSE))</f>
        <v/>
      </c>
      <c r="B46" s="11"/>
      <c r="C46" s="11" t="str">
        <f>IF(ISERROR(VLOOKUP(B46,#REF!,2,FALSE)),"",VLOOKUP(B46,#REF!,2,FALSE))</f>
        <v/>
      </c>
      <c r="D46" s="11" t="str">
        <f>IF(ISERROR(VLOOKUP(B46,#REF!,3,FALSE)),"",VLOOKUP(B46,#REF!,3,FALSE))</f>
        <v/>
      </c>
      <c r="E46" s="12" t="str">
        <f>IF(ISERROR(VLOOKUP(B46,#REF!,6,FALSE)),"",VLOOKUP(B46,#REF!,6,FALSE))</f>
        <v/>
      </c>
      <c r="F46" s="13" t="str">
        <f>IF(ISERROR(VLOOKUP(B46,#REF!,4,FALSE)),"",VLOOKUP(B46,#REF!,4,FALSE))</f>
        <v/>
      </c>
      <c r="G46" s="14" t="str">
        <f>IF(ISERROR(VLOOKUP(B46,#REF!,8,FALSE)),"",VLOOKUP(B46,#REF!,8,FALSE))</f>
        <v/>
      </c>
      <c r="H46" s="11"/>
      <c r="I46" s="15" t="str">
        <f>IF(ISERROR(VLOOKUP(B46,#REF!,7,FALSE)),"",VLOOKUP(B46,#REF!,7,FALSE))</f>
        <v/>
      </c>
      <c r="J46" s="16"/>
      <c r="K46" s="4"/>
      <c r="L46" s="27"/>
    </row>
    <row r="47" spans="1:12" ht="29.15" customHeight="1" x14ac:dyDescent="0.35">
      <c r="A47" s="21" t="str">
        <f>IF(ISERROR(VLOOKUP(B47,#REF!,9,FALSE)),"",VLOOKUP(B47,#REF!,9,FALSE))</f>
        <v/>
      </c>
      <c r="B47" s="11"/>
      <c r="C47" s="11" t="str">
        <f>IF(ISERROR(VLOOKUP(B47,#REF!,2,FALSE)),"",VLOOKUP(B47,#REF!,2,FALSE))</f>
        <v/>
      </c>
      <c r="D47" s="11" t="str">
        <f>IF(ISERROR(VLOOKUP(B47,#REF!,3,FALSE)),"",VLOOKUP(B47,#REF!,3,FALSE))</f>
        <v/>
      </c>
      <c r="E47" s="12" t="str">
        <f>IF(ISERROR(VLOOKUP(B47,#REF!,6,FALSE)),"",VLOOKUP(B47,#REF!,6,FALSE))</f>
        <v/>
      </c>
      <c r="F47" s="13" t="str">
        <f>IF(ISERROR(VLOOKUP(B47,#REF!,4,FALSE)),"",VLOOKUP(B47,#REF!,4,FALSE))</f>
        <v/>
      </c>
      <c r="G47" s="14" t="str">
        <f>IF(ISERROR(VLOOKUP(B47,#REF!,8,FALSE)),"",VLOOKUP(B47,#REF!,8,FALSE))</f>
        <v/>
      </c>
      <c r="H47" s="11"/>
      <c r="I47" s="15" t="str">
        <f>IF(ISERROR(VLOOKUP(B47,#REF!,7,FALSE)),"",VLOOKUP(B47,#REF!,7,FALSE))</f>
        <v/>
      </c>
      <c r="J47" s="16"/>
      <c r="K47" s="4"/>
      <c r="L47" s="27"/>
    </row>
    <row r="48" spans="1:12" ht="29.15" customHeight="1" x14ac:dyDescent="0.35">
      <c r="A48" s="20" t="str">
        <f>IF(ISERROR(VLOOKUP(B48,#REF!,9,FALSE)),"",VLOOKUP(B48,#REF!,9,FALSE))</f>
        <v/>
      </c>
      <c r="B48" s="4"/>
      <c r="C48" s="4" t="str">
        <f>IF(ISERROR(VLOOKUP(B48,#REF!,2,FALSE)),"",VLOOKUP(B48,#REF!,2,FALSE))</f>
        <v/>
      </c>
      <c r="D48" s="4" t="str">
        <f>IF(ISERROR(VLOOKUP(B48,#REF!,3,FALSE)),"",VLOOKUP(B48,#REF!,3,FALSE))</f>
        <v/>
      </c>
      <c r="E48" s="5" t="str">
        <f>IF(ISERROR(VLOOKUP(B48,#REF!,6,FALSE)),"",VLOOKUP(B48,#REF!,6,FALSE))</f>
        <v/>
      </c>
      <c r="F48" s="6" t="str">
        <f>IF(ISERROR(VLOOKUP(B48,#REF!,4,FALSE)),"",VLOOKUP(B48,#REF!,4,FALSE))</f>
        <v/>
      </c>
      <c r="G48" s="7" t="str">
        <f>IF(ISERROR(VLOOKUP(B48,#REF!,8,FALSE)),"",VLOOKUP(B48,#REF!,8,FALSE))</f>
        <v/>
      </c>
      <c r="H48" s="4"/>
      <c r="I48" s="8" t="str">
        <f>IF(ISERROR(VLOOKUP(B48,#REF!,7,FALSE)),"",VLOOKUP(B48,#REF!,7,FALSE))</f>
        <v/>
      </c>
      <c r="J48" s="9"/>
      <c r="K48" s="4"/>
      <c r="L48" s="27"/>
    </row>
    <row r="49" spans="1:12" ht="29.15" customHeight="1" x14ac:dyDescent="0.35">
      <c r="A49" s="20" t="str">
        <f>IF(ISERROR(VLOOKUP(B49,#REF!,9,FALSE)),"",VLOOKUP(B49,#REF!,9,FALSE))</f>
        <v/>
      </c>
      <c r="B49" s="4"/>
      <c r="C49" s="4" t="str">
        <f>IF(ISERROR(VLOOKUP(B49,#REF!,2,FALSE)),"",VLOOKUP(B49,#REF!,2,FALSE))</f>
        <v/>
      </c>
      <c r="D49" s="4" t="str">
        <f>IF(ISERROR(VLOOKUP(B49,#REF!,3,FALSE)),"",VLOOKUP(B49,#REF!,3,FALSE))</f>
        <v/>
      </c>
      <c r="E49" s="5" t="str">
        <f>IF(ISERROR(VLOOKUP(B49,#REF!,6,FALSE)),"",VLOOKUP(B49,#REF!,6,FALSE))</f>
        <v/>
      </c>
      <c r="F49" s="6" t="str">
        <f>IF(ISERROR(VLOOKUP(B49,#REF!,4,FALSE)),"",VLOOKUP(B49,#REF!,4,FALSE))</f>
        <v/>
      </c>
      <c r="G49" s="7" t="str">
        <f>IF(ISERROR(VLOOKUP(B49,#REF!,8,FALSE)),"",VLOOKUP(B49,#REF!,8,FALSE))</f>
        <v/>
      </c>
      <c r="H49" s="4"/>
      <c r="I49" s="8" t="str">
        <f>IF(ISERROR(VLOOKUP(B49,#REF!,7,FALSE)),"",VLOOKUP(B49,#REF!,7,FALSE))</f>
        <v/>
      </c>
      <c r="J49" s="9"/>
      <c r="K49" s="4"/>
      <c r="L49" s="27"/>
    </row>
    <row r="50" spans="1:12" ht="29.15" customHeight="1" x14ac:dyDescent="0.35">
      <c r="A50" s="20" t="str">
        <f>IF(ISERROR(VLOOKUP(B50,#REF!,9,FALSE)),"",VLOOKUP(B50,#REF!,9,FALSE))</f>
        <v/>
      </c>
      <c r="B50" s="20"/>
      <c r="C50" s="20" t="str">
        <f>IF(ISERROR(VLOOKUP(B50,#REF!,2,FALSE)),"",VLOOKUP(B50,#REF!,2,FALSE))</f>
        <v/>
      </c>
      <c r="D50" s="20" t="str">
        <f>IF(ISERROR(VLOOKUP(B50,#REF!,3,FALSE)),"",VLOOKUP(B50,#REF!,3,FALSE))</f>
        <v/>
      </c>
      <c r="E50" s="20" t="str">
        <f>IF(ISERROR(VLOOKUP(B50,#REF!,6,FALSE)),"",VLOOKUP(B50,#REF!,6,FALSE))</f>
        <v/>
      </c>
      <c r="F50" s="20" t="str">
        <f>IF(ISERROR(VLOOKUP(B50,#REF!,4,FALSE)),"",VLOOKUP(B50,#REF!,4,FALSE))</f>
        <v/>
      </c>
      <c r="G50" s="20" t="str">
        <f>IF(ISERROR(VLOOKUP(B50,#REF!,8,FALSE)),"",VLOOKUP(B50,#REF!,8,FALSE))</f>
        <v/>
      </c>
      <c r="H50" s="20"/>
      <c r="I50" s="20" t="str">
        <f>IF(ISERROR(VLOOKUP(B50,#REF!,7,FALSE)),"",VLOOKUP(B50,#REF!,7,FALSE))</f>
        <v/>
      </c>
      <c r="J50" s="20"/>
      <c r="K50" s="4"/>
      <c r="L50" s="27"/>
    </row>
    <row r="51" spans="1:12" ht="29.15" customHeight="1" x14ac:dyDescent="0.35">
      <c r="A51" s="20" t="str">
        <f>IF(ISERROR(VLOOKUP(B51,#REF!,9,FALSE)),"",VLOOKUP(B51,#REF!,9,FALSE))</f>
        <v/>
      </c>
      <c r="B51" s="20"/>
      <c r="C51" s="20" t="str">
        <f>IF(ISERROR(VLOOKUP(B51,#REF!,2,FALSE)),"",VLOOKUP(B51,#REF!,2,FALSE))</f>
        <v/>
      </c>
      <c r="D51" s="20" t="str">
        <f>IF(ISERROR(VLOOKUP(B51,#REF!,3,FALSE)),"",VLOOKUP(B51,#REF!,3,FALSE))</f>
        <v/>
      </c>
      <c r="E51" s="20" t="str">
        <f>IF(ISERROR(VLOOKUP(B51,#REF!,6,FALSE)),"",VLOOKUP(B51,#REF!,6,FALSE))</f>
        <v/>
      </c>
      <c r="F51" s="20" t="str">
        <f>IF(ISERROR(VLOOKUP(B51,#REF!,4,FALSE)),"",VLOOKUP(B51,#REF!,4,FALSE))</f>
        <v/>
      </c>
      <c r="G51" s="20" t="str">
        <f>IF(ISERROR(VLOOKUP(B51,#REF!,8,FALSE)),"",VLOOKUP(B51,#REF!,8,FALSE))</f>
        <v/>
      </c>
      <c r="H51" s="20"/>
      <c r="I51" s="20" t="str">
        <f>IF(ISERROR(VLOOKUP(B51,#REF!,7,FALSE)),"",VLOOKUP(B51,#REF!,7,FALSE))</f>
        <v/>
      </c>
      <c r="J51" s="20"/>
      <c r="K51" s="4"/>
      <c r="L51" s="27"/>
    </row>
    <row r="52" spans="1:12" ht="29.15" customHeight="1" x14ac:dyDescent="0.35">
      <c r="A52" s="20" t="str">
        <f>IF(ISERROR(VLOOKUP(B52,#REF!,9,FALSE)),"",VLOOKUP(B52,#REF!,9,FALSE))</f>
        <v/>
      </c>
      <c r="B52" s="20"/>
      <c r="C52" s="20" t="str">
        <f>IF(ISERROR(VLOOKUP(B52,#REF!,2,FALSE)),"",VLOOKUP(B52,#REF!,2,FALSE))</f>
        <v/>
      </c>
      <c r="D52" s="20" t="str">
        <f>IF(ISERROR(VLOOKUP(B52,#REF!,3,FALSE)),"",VLOOKUP(B52,#REF!,3,FALSE))</f>
        <v/>
      </c>
      <c r="E52" s="20" t="str">
        <f>IF(ISERROR(VLOOKUP(B52,#REF!,6,FALSE)),"",VLOOKUP(B52,#REF!,6,FALSE))</f>
        <v/>
      </c>
      <c r="F52" s="20" t="str">
        <f>IF(ISERROR(VLOOKUP(B52,#REF!,4,FALSE)),"",VLOOKUP(B52,#REF!,4,FALSE))</f>
        <v/>
      </c>
      <c r="G52" s="20" t="str">
        <f>IF(ISERROR(VLOOKUP(B52,#REF!,8,FALSE)),"",VLOOKUP(B52,#REF!,8,FALSE))</f>
        <v/>
      </c>
      <c r="H52" s="20"/>
      <c r="I52" s="20" t="str">
        <f>IF(ISERROR(VLOOKUP(B52,#REF!,7,FALSE)),"",VLOOKUP(B52,#REF!,7,FALSE))</f>
        <v/>
      </c>
      <c r="J52" s="20"/>
      <c r="K52" s="4"/>
      <c r="L52" s="27"/>
    </row>
    <row r="53" spans="1:12" ht="29.15" customHeight="1" x14ac:dyDescent="0.35">
      <c r="A53" s="20" t="str">
        <f>IF(ISERROR(VLOOKUP(B53,#REF!,9,FALSE)),"",VLOOKUP(B53,#REF!,9,FALSE))</f>
        <v/>
      </c>
      <c r="B53" s="20"/>
      <c r="C53" s="20" t="str">
        <f>IF(ISERROR(VLOOKUP(B53,#REF!,2,FALSE)),"",VLOOKUP(B53,#REF!,2,FALSE))</f>
        <v/>
      </c>
      <c r="D53" s="20" t="str">
        <f>IF(ISERROR(VLOOKUP(B53,#REF!,3,FALSE)),"",VLOOKUP(B53,#REF!,3,FALSE))</f>
        <v/>
      </c>
      <c r="E53" s="20" t="str">
        <f>IF(ISERROR(VLOOKUP(B53,#REF!,6,FALSE)),"",VLOOKUP(B53,#REF!,6,FALSE))</f>
        <v/>
      </c>
      <c r="F53" s="20" t="str">
        <f>IF(ISERROR(VLOOKUP(B53,#REF!,4,FALSE)),"",VLOOKUP(B53,#REF!,4,FALSE))</f>
        <v/>
      </c>
      <c r="G53" s="20" t="str">
        <f>IF(ISERROR(VLOOKUP(B53,#REF!,8,FALSE)),"",VLOOKUP(B53,#REF!,8,FALSE))</f>
        <v/>
      </c>
      <c r="H53" s="20"/>
      <c r="I53" s="20" t="str">
        <f>IF(ISERROR(VLOOKUP(B53,#REF!,7,FALSE)),"",VLOOKUP(B53,#REF!,7,FALSE))</f>
        <v/>
      </c>
      <c r="J53" s="20"/>
      <c r="K53" s="20"/>
      <c r="L53" s="53"/>
    </row>
    <row r="54" spans="1:12" ht="29.15" customHeight="1" x14ac:dyDescent="0.35">
      <c r="A54" s="20" t="str">
        <f>IF(ISERROR(VLOOKUP(B54,#REF!,9,FALSE)),"",VLOOKUP(B54,#REF!,9,FALSE))</f>
        <v/>
      </c>
      <c r="B54" s="20"/>
      <c r="C54" s="20" t="str">
        <f>IF(ISERROR(VLOOKUP(B54,#REF!,2,FALSE)),"",VLOOKUP(B54,#REF!,2,FALSE))</f>
        <v/>
      </c>
      <c r="D54" s="20" t="str">
        <f>IF(ISERROR(VLOOKUP(B54,#REF!,3,FALSE)),"",VLOOKUP(B54,#REF!,3,FALSE))</f>
        <v/>
      </c>
      <c r="E54" s="20" t="str">
        <f>IF(ISERROR(VLOOKUP(B54,#REF!,6,FALSE)),"",VLOOKUP(B54,#REF!,6,FALSE))</f>
        <v/>
      </c>
      <c r="F54" s="20" t="str">
        <f>IF(ISERROR(VLOOKUP(B54,#REF!,4,FALSE)),"",VLOOKUP(B54,#REF!,4,FALSE))</f>
        <v/>
      </c>
      <c r="G54" s="20" t="str">
        <f>IF(ISERROR(VLOOKUP(B54,#REF!,8,FALSE)),"",VLOOKUP(B54,#REF!,8,FALSE))</f>
        <v/>
      </c>
      <c r="H54" s="20"/>
      <c r="I54" s="20" t="str">
        <f>IF(ISERROR(VLOOKUP(B54,#REF!,7,FALSE)),"",VLOOKUP(B54,#REF!,7,FALSE))</f>
        <v/>
      </c>
      <c r="J54" s="20"/>
      <c r="K54" s="20"/>
      <c r="L54" s="53"/>
    </row>
    <row r="55" spans="1:12" ht="29.15" customHeight="1" x14ac:dyDescent="0.35">
      <c r="A55" s="20" t="str">
        <f>IF(ISERROR(VLOOKUP(B55,#REF!,9,FALSE)),"",VLOOKUP(B55,#REF!,9,FALSE))</f>
        <v/>
      </c>
      <c r="B55" s="20"/>
      <c r="C55" s="20" t="str">
        <f>IF(ISERROR(VLOOKUP(B55,#REF!,2,FALSE)),"",VLOOKUP(B55,#REF!,2,FALSE))</f>
        <v/>
      </c>
      <c r="D55" s="20" t="str">
        <f>IF(ISERROR(VLOOKUP(B55,#REF!,3,FALSE)),"",VLOOKUP(B55,#REF!,3,FALSE))</f>
        <v/>
      </c>
      <c r="E55" s="20" t="str">
        <f>IF(ISERROR(VLOOKUP(B55,#REF!,6,FALSE)),"",VLOOKUP(B55,#REF!,6,FALSE))</f>
        <v/>
      </c>
      <c r="F55" s="20" t="str">
        <f>IF(ISERROR(VLOOKUP(B55,#REF!,4,FALSE)),"",VLOOKUP(B55,#REF!,4,FALSE))</f>
        <v/>
      </c>
      <c r="G55" s="20" t="str">
        <f>IF(ISERROR(VLOOKUP(B55,#REF!,8,FALSE)),"",VLOOKUP(B55,#REF!,8,FALSE))</f>
        <v/>
      </c>
      <c r="H55" s="20"/>
      <c r="I55" s="20" t="str">
        <f>IF(ISERROR(VLOOKUP(B55,#REF!,7,FALSE)),"",VLOOKUP(B55,#REF!,7,FALSE))</f>
        <v/>
      </c>
      <c r="J55" s="20"/>
      <c r="K55" s="20"/>
      <c r="L55" s="53"/>
    </row>
    <row r="56" spans="1:12" ht="29.15" customHeight="1" x14ac:dyDescent="0.35">
      <c r="A56" s="20" t="str">
        <f>IF(ISERROR(VLOOKUP(B56,#REF!,9,FALSE)),"",VLOOKUP(B56,#REF!,9,FALSE))</f>
        <v/>
      </c>
      <c r="B56" s="20"/>
      <c r="C56" s="20" t="str">
        <f>IF(ISERROR(VLOOKUP(B56,#REF!,2,FALSE)),"",VLOOKUP(B56,#REF!,2,FALSE))</f>
        <v/>
      </c>
      <c r="D56" s="20" t="str">
        <f>IF(ISERROR(VLOOKUP(B56,#REF!,3,FALSE)),"",VLOOKUP(B56,#REF!,3,FALSE))</f>
        <v/>
      </c>
      <c r="E56" s="20" t="str">
        <f>IF(ISERROR(VLOOKUP(B56,#REF!,6,FALSE)),"",VLOOKUP(B56,#REF!,6,FALSE))</f>
        <v/>
      </c>
      <c r="F56" s="20" t="str">
        <f>IF(ISERROR(VLOOKUP(B56,#REF!,4,FALSE)),"",VLOOKUP(B56,#REF!,4,FALSE))</f>
        <v/>
      </c>
      <c r="G56" s="20" t="str">
        <f>IF(ISERROR(VLOOKUP(B56,#REF!,8,FALSE)),"",VLOOKUP(B56,#REF!,8,FALSE))</f>
        <v/>
      </c>
      <c r="H56" s="20"/>
      <c r="I56" s="20" t="str">
        <f>IF(ISERROR(VLOOKUP(B56,#REF!,7,FALSE)),"",VLOOKUP(B56,#REF!,7,FALSE))</f>
        <v/>
      </c>
      <c r="J56" s="20"/>
      <c r="K56" s="20"/>
      <c r="L56" s="53"/>
    </row>
    <row r="57" spans="1:12" ht="29.15" customHeight="1" x14ac:dyDescent="0.35">
      <c r="A57" s="20" t="str">
        <f>IF(ISERROR(VLOOKUP(B57,#REF!,9,FALSE)),"",VLOOKUP(B57,#REF!,9,FALSE))</f>
        <v/>
      </c>
      <c r="B57" s="20"/>
      <c r="C57" s="20" t="str">
        <f>IF(ISERROR(VLOOKUP(B57,#REF!,2,FALSE)),"",VLOOKUP(B57,#REF!,2,FALSE))</f>
        <v/>
      </c>
      <c r="D57" s="20" t="str">
        <f>IF(ISERROR(VLOOKUP(B57,#REF!,3,FALSE)),"",VLOOKUP(B57,#REF!,3,FALSE))</f>
        <v/>
      </c>
      <c r="E57" s="20" t="str">
        <f>IF(ISERROR(VLOOKUP(B57,#REF!,6,FALSE)),"",VLOOKUP(B57,#REF!,6,FALSE))</f>
        <v/>
      </c>
      <c r="F57" s="20" t="str">
        <f>IF(ISERROR(VLOOKUP(B57,#REF!,4,FALSE)),"",VLOOKUP(B57,#REF!,4,FALSE))</f>
        <v/>
      </c>
      <c r="G57" s="20" t="str">
        <f>IF(ISERROR(VLOOKUP(B57,#REF!,8,FALSE)),"",VLOOKUP(B57,#REF!,8,FALSE))</f>
        <v/>
      </c>
      <c r="H57" s="20"/>
      <c r="I57" s="20" t="str">
        <f>IF(ISERROR(VLOOKUP(B57,#REF!,7,FALSE)),"",VLOOKUP(B57,#REF!,7,FALSE))</f>
        <v/>
      </c>
      <c r="J57" s="20"/>
      <c r="K57" s="20"/>
      <c r="L57" s="53"/>
    </row>
    <row r="58" spans="1:12" ht="29.15" customHeight="1" x14ac:dyDescent="0.35">
      <c r="A58" s="21" t="str">
        <f>IF(ISERROR(VLOOKUP(B58,#REF!,9,FALSE)),"",VLOOKUP(B58,#REF!,9,FALSE))</f>
        <v/>
      </c>
      <c r="B58" s="21"/>
      <c r="C58" s="21" t="str">
        <f>IF(ISERROR(VLOOKUP(B58,#REF!,2,FALSE)),"",VLOOKUP(B58,#REF!,2,FALSE))</f>
        <v/>
      </c>
      <c r="D58" s="21" t="str">
        <f>IF(ISERROR(VLOOKUP(B58,#REF!,3,FALSE)),"",VLOOKUP(B58,#REF!,3,FALSE))</f>
        <v/>
      </c>
      <c r="E58" s="21" t="str">
        <f>IF(ISERROR(VLOOKUP(B58,#REF!,6,FALSE)),"",VLOOKUP(B58,#REF!,6,FALSE))</f>
        <v/>
      </c>
      <c r="F58" s="21" t="str">
        <f>IF(ISERROR(VLOOKUP(B58,#REF!,4,FALSE)),"",VLOOKUP(B58,#REF!,4,FALSE))</f>
        <v/>
      </c>
      <c r="G58" s="21" t="str">
        <f>IF(ISERROR(VLOOKUP(B58,#REF!,8,FALSE)),"",VLOOKUP(B58,#REF!,8,FALSE))</f>
        <v/>
      </c>
      <c r="H58" s="21"/>
      <c r="I58" s="21" t="str">
        <f>IF(ISERROR(VLOOKUP(B58,#REF!,7,FALSE)),"",VLOOKUP(B58,#REF!,7,FALSE))</f>
        <v/>
      </c>
      <c r="J58" s="21"/>
      <c r="K58" s="21"/>
      <c r="L58" s="53"/>
    </row>
    <row r="59" spans="1:12" ht="29.15" customHeight="1" x14ac:dyDescent="0.35">
      <c r="A59" s="21" t="str">
        <f>IF(ISERROR(VLOOKUP(B59,#REF!,9,FALSE)),"",VLOOKUP(B59,#REF!,9,FALSE))</f>
        <v/>
      </c>
      <c r="B59" s="21"/>
      <c r="C59" s="21" t="str">
        <f>IF(ISERROR(VLOOKUP(B59,#REF!,2,FALSE)),"",VLOOKUP(B59,#REF!,2,FALSE))</f>
        <v/>
      </c>
      <c r="D59" s="21" t="str">
        <f>IF(ISERROR(VLOOKUP(B59,#REF!,3,FALSE)),"",VLOOKUP(B59,#REF!,3,FALSE))</f>
        <v/>
      </c>
      <c r="E59" s="21" t="str">
        <f>IF(ISERROR(VLOOKUP(B59,#REF!,6,FALSE)),"",VLOOKUP(B59,#REF!,6,FALSE))</f>
        <v/>
      </c>
      <c r="F59" s="21" t="str">
        <f>IF(ISERROR(VLOOKUP(B59,#REF!,4,FALSE)),"",VLOOKUP(B59,#REF!,4,FALSE))</f>
        <v/>
      </c>
      <c r="G59" s="21" t="str">
        <f>IF(ISERROR(VLOOKUP(B59,#REF!,8,FALSE)),"",VLOOKUP(B59,#REF!,8,FALSE))</f>
        <v/>
      </c>
      <c r="H59" s="21"/>
      <c r="I59" s="21" t="str">
        <f>IF(ISERROR(VLOOKUP(B59,#REF!,7,FALSE)),"",VLOOKUP(B59,#REF!,7,FALSE))</f>
        <v/>
      </c>
      <c r="J59" s="21"/>
      <c r="K59" s="21"/>
      <c r="L59" s="53"/>
    </row>
    <row r="60" spans="1:12" ht="29.15" customHeight="1" x14ac:dyDescent="0.35">
      <c r="A60" s="21" t="str">
        <f>IF(ISERROR(VLOOKUP(B60,#REF!,9,FALSE)),"",VLOOKUP(B60,#REF!,9,FALSE))</f>
        <v/>
      </c>
      <c r="B60" s="21"/>
      <c r="C60" s="21" t="str">
        <f>IF(ISERROR(VLOOKUP(B60,#REF!,2,FALSE)),"",VLOOKUP(B60,#REF!,2,FALSE))</f>
        <v/>
      </c>
      <c r="D60" s="21" t="str">
        <f>IF(ISERROR(VLOOKUP(B60,#REF!,3,FALSE)),"",VLOOKUP(B60,#REF!,3,FALSE))</f>
        <v/>
      </c>
      <c r="E60" s="21" t="str">
        <f>IF(ISERROR(VLOOKUP(B60,#REF!,6,FALSE)),"",VLOOKUP(B60,#REF!,6,FALSE))</f>
        <v/>
      </c>
      <c r="F60" s="21" t="str">
        <f>IF(ISERROR(VLOOKUP(B60,#REF!,4,FALSE)),"",VLOOKUP(B60,#REF!,4,FALSE))</f>
        <v/>
      </c>
      <c r="G60" s="21" t="str">
        <f>IF(ISERROR(VLOOKUP(B60,#REF!,8,FALSE)),"",VLOOKUP(B60,#REF!,8,FALSE))</f>
        <v/>
      </c>
      <c r="H60" s="21"/>
      <c r="I60" s="21" t="str">
        <f>IF(ISERROR(VLOOKUP(B60,#REF!,7,FALSE)),"",VLOOKUP(B60,#REF!,7,FALSE))</f>
        <v/>
      </c>
      <c r="J60" s="21"/>
      <c r="K60" s="21"/>
      <c r="L60" s="53"/>
    </row>
    <row r="61" spans="1:12" ht="29.15" customHeight="1" x14ac:dyDescent="0.35">
      <c r="A61" s="21" t="str">
        <f>IF(ISERROR(VLOOKUP(B61,#REF!,9,FALSE)),"",VLOOKUP(B61,#REF!,9,FALSE))</f>
        <v/>
      </c>
      <c r="B61" s="21"/>
      <c r="C61" s="21" t="str">
        <f>IF(ISERROR(VLOOKUP(B61,#REF!,2,FALSE)),"",VLOOKUP(B61,#REF!,2,FALSE))</f>
        <v/>
      </c>
      <c r="D61" s="21" t="str">
        <f>IF(ISERROR(VLOOKUP(B61,#REF!,3,FALSE)),"",VLOOKUP(B61,#REF!,3,FALSE))</f>
        <v/>
      </c>
      <c r="E61" s="21" t="str">
        <f>IF(ISERROR(VLOOKUP(B61,#REF!,6,FALSE)),"",VLOOKUP(B61,#REF!,6,FALSE))</f>
        <v/>
      </c>
      <c r="F61" s="21" t="str">
        <f>IF(ISERROR(VLOOKUP(B61,#REF!,4,FALSE)),"",VLOOKUP(B61,#REF!,4,FALSE))</f>
        <v/>
      </c>
      <c r="G61" s="21" t="str">
        <f>IF(ISERROR(VLOOKUP(B61,#REF!,8,FALSE)),"",VLOOKUP(B61,#REF!,8,FALSE))</f>
        <v/>
      </c>
      <c r="H61" s="21"/>
      <c r="I61" s="21" t="str">
        <f>IF(ISERROR(VLOOKUP(B61,#REF!,7,FALSE)),"",VLOOKUP(B61,#REF!,7,FALSE))</f>
        <v/>
      </c>
      <c r="J61" s="21"/>
      <c r="K61" s="21"/>
      <c r="L61" s="53"/>
    </row>
    <row r="62" spans="1:12" ht="29.15" customHeight="1" x14ac:dyDescent="0.35">
      <c r="A62" s="21" t="str">
        <f>IF(ISERROR(VLOOKUP(B62,#REF!,9,FALSE)),"",VLOOKUP(B62,#REF!,9,FALSE))</f>
        <v/>
      </c>
      <c r="B62" s="21"/>
      <c r="C62" s="21" t="str">
        <f>IF(ISERROR(VLOOKUP(B62,#REF!,2,FALSE)),"",VLOOKUP(B62,#REF!,2,FALSE))</f>
        <v/>
      </c>
      <c r="D62" s="21" t="str">
        <f>IF(ISERROR(VLOOKUP(B62,#REF!,3,FALSE)),"",VLOOKUP(B62,#REF!,3,FALSE))</f>
        <v/>
      </c>
      <c r="E62" s="21" t="str">
        <f>IF(ISERROR(VLOOKUP(B62,#REF!,6,FALSE)),"",VLOOKUP(B62,#REF!,6,FALSE))</f>
        <v/>
      </c>
      <c r="F62" s="21" t="str">
        <f>IF(ISERROR(VLOOKUP(B62,#REF!,4,FALSE)),"",VLOOKUP(B62,#REF!,4,FALSE))</f>
        <v/>
      </c>
      <c r="G62" s="21" t="str">
        <f>IF(ISERROR(VLOOKUP(B62,#REF!,8,FALSE)),"",VLOOKUP(B62,#REF!,8,FALSE))</f>
        <v/>
      </c>
      <c r="H62" s="21"/>
      <c r="I62" s="21" t="str">
        <f>IF(ISERROR(VLOOKUP(B62,#REF!,7,FALSE)),"",VLOOKUP(B62,#REF!,7,FALSE))</f>
        <v/>
      </c>
      <c r="J62" s="21"/>
      <c r="K62" s="21"/>
      <c r="L62" s="53"/>
    </row>
    <row r="63" spans="1:12" ht="29.15" customHeight="1" x14ac:dyDescent="0.35">
      <c r="A63" s="21" t="str">
        <f>IF(ISERROR(VLOOKUP(B63,#REF!,9,FALSE)),"",VLOOKUP(B63,#REF!,9,FALSE))</f>
        <v/>
      </c>
      <c r="B63" s="21"/>
      <c r="C63" s="21" t="str">
        <f>IF(ISERROR(VLOOKUP(B63,#REF!,2,FALSE)),"",VLOOKUP(B63,#REF!,2,FALSE))</f>
        <v/>
      </c>
      <c r="D63" s="21" t="str">
        <f>IF(ISERROR(VLOOKUP(B63,#REF!,3,FALSE)),"",VLOOKUP(B63,#REF!,3,FALSE))</f>
        <v/>
      </c>
      <c r="E63" s="21" t="str">
        <f>IF(ISERROR(VLOOKUP(B63,#REF!,6,FALSE)),"",VLOOKUP(B63,#REF!,6,FALSE))</f>
        <v/>
      </c>
      <c r="F63" s="21" t="str">
        <f>IF(ISERROR(VLOOKUP(B63,#REF!,4,FALSE)),"",VLOOKUP(B63,#REF!,4,FALSE))</f>
        <v/>
      </c>
      <c r="G63" s="21" t="str">
        <f>IF(ISERROR(VLOOKUP(B63,#REF!,8,FALSE)),"",VLOOKUP(B63,#REF!,8,FALSE))</f>
        <v/>
      </c>
      <c r="H63" s="21"/>
      <c r="I63" s="21" t="str">
        <f>IF(ISERROR(VLOOKUP(B63,#REF!,7,FALSE)),"",VLOOKUP(B63,#REF!,7,FALSE))</f>
        <v/>
      </c>
      <c r="J63" s="21"/>
      <c r="K63" s="21"/>
      <c r="L63" s="53"/>
    </row>
    <row r="64" spans="1:12" ht="29.15" customHeight="1" x14ac:dyDescent="0.35">
      <c r="A64" s="21" t="str">
        <f>IF(ISERROR(VLOOKUP(B64,#REF!,9,FALSE)),"",VLOOKUP(B64,#REF!,9,FALSE))</f>
        <v/>
      </c>
      <c r="B64" s="21"/>
      <c r="C64" s="21" t="str">
        <f>IF(ISERROR(VLOOKUP(B64,#REF!,2,FALSE)),"",VLOOKUP(B64,#REF!,2,FALSE))</f>
        <v/>
      </c>
      <c r="D64" s="21" t="str">
        <f>IF(ISERROR(VLOOKUP(B64,#REF!,3,FALSE)),"",VLOOKUP(B64,#REF!,3,FALSE))</f>
        <v/>
      </c>
      <c r="E64" s="21" t="str">
        <f>IF(ISERROR(VLOOKUP(B64,#REF!,6,FALSE)),"",VLOOKUP(B64,#REF!,6,FALSE))</f>
        <v/>
      </c>
      <c r="F64" s="21" t="str">
        <f>IF(ISERROR(VLOOKUP(B64,#REF!,4,FALSE)),"",VLOOKUP(B64,#REF!,4,FALSE))</f>
        <v/>
      </c>
      <c r="G64" s="21" t="str">
        <f>IF(ISERROR(VLOOKUP(B64,#REF!,8,FALSE)),"",VLOOKUP(B64,#REF!,8,FALSE))</f>
        <v/>
      </c>
      <c r="H64" s="21"/>
      <c r="I64" s="21" t="str">
        <f>IF(ISERROR(VLOOKUP(B64,#REF!,7,FALSE)),"",VLOOKUP(B64,#REF!,7,FALSE))</f>
        <v/>
      </c>
      <c r="J64" s="21"/>
      <c r="K64" s="21"/>
      <c r="L64" s="53"/>
    </row>
    <row r="65" spans="1:12" ht="29.15" customHeight="1" x14ac:dyDescent="0.35">
      <c r="A65" s="21" t="str">
        <f>IF(ISERROR(VLOOKUP(B65,#REF!,9,FALSE)),"",VLOOKUP(B65,#REF!,9,FALSE))</f>
        <v/>
      </c>
      <c r="B65" s="21"/>
      <c r="C65" s="21" t="str">
        <f>IF(ISERROR(VLOOKUP(B65,#REF!,2,FALSE)),"",VLOOKUP(B65,#REF!,2,FALSE))</f>
        <v/>
      </c>
      <c r="D65" s="21" t="str">
        <f>IF(ISERROR(VLOOKUP(B65,#REF!,3,FALSE)),"",VLOOKUP(B65,#REF!,3,FALSE))</f>
        <v/>
      </c>
      <c r="E65" s="21" t="str">
        <f>IF(ISERROR(VLOOKUP(B65,#REF!,6,FALSE)),"",VLOOKUP(B65,#REF!,6,FALSE))</f>
        <v/>
      </c>
      <c r="F65" s="21" t="str">
        <f>IF(ISERROR(VLOOKUP(B65,#REF!,4,FALSE)),"",VLOOKUP(B65,#REF!,4,FALSE))</f>
        <v/>
      </c>
      <c r="G65" s="21" t="str">
        <f>IF(ISERROR(VLOOKUP(B65,#REF!,8,FALSE)),"",VLOOKUP(B65,#REF!,8,FALSE))</f>
        <v/>
      </c>
      <c r="H65" s="21"/>
      <c r="I65" s="21" t="str">
        <f>IF(ISERROR(VLOOKUP(B65,#REF!,7,FALSE)),"",VLOOKUP(B65,#REF!,7,FALSE))</f>
        <v/>
      </c>
      <c r="J65" s="21"/>
      <c r="K65" s="21"/>
      <c r="L65" s="53"/>
    </row>
    <row r="66" spans="1:12" ht="29.15" customHeight="1" x14ac:dyDescent="0.35">
      <c r="A66" s="21" t="str">
        <f>IF(ISERROR(VLOOKUP(B66,#REF!,9,FALSE)),"",VLOOKUP(B66,#REF!,9,FALSE))</f>
        <v/>
      </c>
      <c r="B66" s="21"/>
      <c r="C66" s="21" t="str">
        <f>IF(ISERROR(VLOOKUP(B66,#REF!,2,FALSE)),"",VLOOKUP(B66,#REF!,2,FALSE))</f>
        <v/>
      </c>
      <c r="D66" s="21" t="str">
        <f>IF(ISERROR(VLOOKUP(B66,#REF!,3,FALSE)),"",VLOOKUP(B66,#REF!,3,FALSE))</f>
        <v/>
      </c>
      <c r="E66" s="21" t="str">
        <f>IF(ISERROR(VLOOKUP(B66,#REF!,6,FALSE)),"",VLOOKUP(B66,#REF!,6,FALSE))</f>
        <v/>
      </c>
      <c r="F66" s="21" t="str">
        <f>IF(ISERROR(VLOOKUP(B66,#REF!,4,FALSE)),"",VLOOKUP(B66,#REF!,4,FALSE))</f>
        <v/>
      </c>
      <c r="G66" s="21" t="str">
        <f>IF(ISERROR(VLOOKUP(B66,#REF!,8,FALSE)),"",VLOOKUP(B66,#REF!,8,FALSE))</f>
        <v/>
      </c>
      <c r="H66" s="21"/>
      <c r="I66" s="21" t="str">
        <f>IF(ISERROR(VLOOKUP(B66,#REF!,7,FALSE)),"",VLOOKUP(B66,#REF!,7,FALSE))</f>
        <v/>
      </c>
      <c r="J66" s="21"/>
      <c r="K66" s="21"/>
      <c r="L66" s="53"/>
    </row>
    <row r="67" spans="1:12" ht="29.15" customHeight="1" x14ac:dyDescent="0.35">
      <c r="A67" s="21" t="str">
        <f>IF(ISERROR(VLOOKUP(B67,#REF!,9,FALSE)),"",VLOOKUP(B67,#REF!,9,FALSE))</f>
        <v/>
      </c>
      <c r="B67" s="21"/>
      <c r="C67" s="21" t="str">
        <f>IF(ISERROR(VLOOKUP(B67,#REF!,2,FALSE)),"",VLOOKUP(B67,#REF!,2,FALSE))</f>
        <v/>
      </c>
      <c r="D67" s="21" t="str">
        <f>IF(ISERROR(VLOOKUP(B67,#REF!,3,FALSE)),"",VLOOKUP(B67,#REF!,3,FALSE))</f>
        <v/>
      </c>
      <c r="E67" s="21" t="str">
        <f>IF(ISERROR(VLOOKUP(B67,#REF!,6,FALSE)),"",VLOOKUP(B67,#REF!,6,FALSE))</f>
        <v/>
      </c>
      <c r="F67" s="21" t="str">
        <f>IF(ISERROR(VLOOKUP(B67,#REF!,4,FALSE)),"",VLOOKUP(B67,#REF!,4,FALSE))</f>
        <v/>
      </c>
      <c r="G67" s="21" t="str">
        <f>IF(ISERROR(VLOOKUP(B67,#REF!,8,FALSE)),"",VLOOKUP(B67,#REF!,8,FALSE))</f>
        <v/>
      </c>
      <c r="H67" s="21"/>
      <c r="I67" s="21" t="str">
        <f>IF(ISERROR(VLOOKUP(B67,#REF!,7,FALSE)),"",VLOOKUP(B67,#REF!,7,FALSE))</f>
        <v/>
      </c>
      <c r="J67" s="21"/>
      <c r="K67" s="21"/>
      <c r="L67" s="53"/>
    </row>
    <row r="68" spans="1:12" ht="29.15" customHeight="1" x14ac:dyDescent="0.35">
      <c r="A68" s="20" t="str">
        <f>IF(ISERROR(VLOOKUP(B68,#REF!,9,FALSE)),"",VLOOKUP(B68,#REF!,9,FALSE))</f>
        <v/>
      </c>
      <c r="B68" s="20"/>
      <c r="C68" s="20" t="str">
        <f>IF(ISERROR(VLOOKUP(B68,#REF!,2,FALSE)),"",VLOOKUP(B68,#REF!,2,FALSE))</f>
        <v/>
      </c>
      <c r="D68" s="20" t="str">
        <f>IF(ISERROR(VLOOKUP(B68,#REF!,3,FALSE)),"",VLOOKUP(B68,#REF!,3,FALSE))</f>
        <v/>
      </c>
      <c r="E68" s="20" t="str">
        <f>IF(ISERROR(VLOOKUP(B68,#REF!,6,FALSE)),"",VLOOKUP(B68,#REF!,6,FALSE))</f>
        <v/>
      </c>
      <c r="F68" s="20" t="str">
        <f>IF(ISERROR(VLOOKUP(B68,#REF!,4,FALSE)),"",VLOOKUP(B68,#REF!,4,FALSE))</f>
        <v/>
      </c>
      <c r="G68" s="20" t="str">
        <f>IF(ISERROR(VLOOKUP(B68,#REF!,8,FALSE)),"",VLOOKUP(B68,#REF!,8,FALSE))</f>
        <v/>
      </c>
      <c r="H68" s="20"/>
      <c r="I68" s="20" t="str">
        <f>IF(ISERROR(VLOOKUP(B68,#REF!,7,FALSE)),"",VLOOKUP(B68,#REF!,7,FALSE))</f>
        <v/>
      </c>
      <c r="J68" s="20"/>
      <c r="K68" s="20"/>
      <c r="L68" s="53"/>
    </row>
    <row r="69" spans="1:12" ht="29.15" customHeight="1" x14ac:dyDescent="0.35">
      <c r="A69" s="20" t="str">
        <f>IF(ISERROR(VLOOKUP(B69,#REF!,9,FALSE)),"",VLOOKUP(B69,#REF!,9,FALSE))</f>
        <v/>
      </c>
      <c r="B69" s="20"/>
      <c r="C69" s="20" t="str">
        <f>IF(ISERROR(VLOOKUP(B69,#REF!,2,FALSE)),"",VLOOKUP(B69,#REF!,2,FALSE))</f>
        <v/>
      </c>
      <c r="D69" s="20" t="str">
        <f>IF(ISERROR(VLOOKUP(B69,#REF!,3,FALSE)),"",VLOOKUP(B69,#REF!,3,FALSE))</f>
        <v/>
      </c>
      <c r="E69" s="20" t="str">
        <f>IF(ISERROR(VLOOKUP(B69,#REF!,6,FALSE)),"",VLOOKUP(B69,#REF!,6,FALSE))</f>
        <v/>
      </c>
      <c r="F69" s="20" t="str">
        <f>IF(ISERROR(VLOOKUP(B69,#REF!,4,FALSE)),"",VLOOKUP(B69,#REF!,4,FALSE))</f>
        <v/>
      </c>
      <c r="G69" s="20" t="str">
        <f>IF(ISERROR(VLOOKUP(B69,#REF!,8,FALSE)),"",VLOOKUP(B69,#REF!,8,FALSE))</f>
        <v/>
      </c>
      <c r="H69" s="20"/>
      <c r="I69" s="20" t="str">
        <f>IF(ISERROR(VLOOKUP(B69,#REF!,7,FALSE)),"",VLOOKUP(B69,#REF!,7,FALSE))</f>
        <v/>
      </c>
      <c r="J69" s="20"/>
      <c r="K69" s="20"/>
      <c r="L69" s="53"/>
    </row>
    <row r="70" spans="1:12" ht="29.15" customHeight="1" x14ac:dyDescent="0.35">
      <c r="A70" s="20" t="str">
        <f>IF(ISERROR(VLOOKUP(B70,#REF!,9,FALSE)),"",VLOOKUP(B70,#REF!,9,FALSE))</f>
        <v/>
      </c>
      <c r="B70" s="20"/>
      <c r="C70" s="20" t="str">
        <f>IF(ISERROR(VLOOKUP(B70,#REF!,2,FALSE)),"",VLOOKUP(B70,#REF!,2,FALSE))</f>
        <v/>
      </c>
      <c r="D70" s="20" t="str">
        <f>IF(ISERROR(VLOOKUP(B70,#REF!,3,FALSE)),"",VLOOKUP(B70,#REF!,3,FALSE))</f>
        <v/>
      </c>
      <c r="E70" s="20" t="str">
        <f>IF(ISERROR(VLOOKUP(B70,#REF!,6,FALSE)),"",VLOOKUP(B70,#REF!,6,FALSE))</f>
        <v/>
      </c>
      <c r="F70" s="20" t="str">
        <f>IF(ISERROR(VLOOKUP(B70,#REF!,4,FALSE)),"",VLOOKUP(B70,#REF!,4,FALSE))</f>
        <v/>
      </c>
      <c r="G70" s="20" t="str">
        <f>IF(ISERROR(VLOOKUP(B70,#REF!,8,FALSE)),"",VLOOKUP(B70,#REF!,8,FALSE))</f>
        <v/>
      </c>
      <c r="H70" s="20"/>
      <c r="I70" s="20" t="str">
        <f>IF(ISERROR(VLOOKUP(B70,#REF!,7,FALSE)),"",VLOOKUP(B70,#REF!,7,FALSE))</f>
        <v/>
      </c>
      <c r="J70" s="20"/>
      <c r="K70" s="20"/>
      <c r="L70" s="53"/>
    </row>
    <row r="71" spans="1:12" ht="25" customHeight="1" x14ac:dyDescent="0.35">
      <c r="A71" s="20" t="str">
        <f>IF(ISERROR(VLOOKUP(B71,#REF!,9,FALSE)),"",VLOOKUP(B71,#REF!,9,FALSE))</f>
        <v/>
      </c>
      <c r="B71" s="20"/>
      <c r="C71" s="20" t="str">
        <f>IF(ISERROR(VLOOKUP(B71,#REF!,2,FALSE)),"",VLOOKUP(B71,#REF!,2,FALSE))</f>
        <v/>
      </c>
      <c r="D71" s="20" t="str">
        <f>IF(ISERROR(VLOOKUP(B71,#REF!,3,FALSE)),"",VLOOKUP(B71,#REF!,3,FALSE))</f>
        <v/>
      </c>
      <c r="E71" s="20" t="str">
        <f>IF(ISERROR(VLOOKUP(B71,#REF!,6,FALSE)),"",VLOOKUP(B71,#REF!,6,FALSE))</f>
        <v/>
      </c>
      <c r="F71" s="20" t="str">
        <f>IF(ISERROR(VLOOKUP(B71,#REF!,4,FALSE)),"",VLOOKUP(B71,#REF!,4,FALSE))</f>
        <v/>
      </c>
      <c r="G71" s="20" t="str">
        <f>IF(ISERROR(VLOOKUP(B71,#REF!,8,FALSE)),"",VLOOKUP(B71,#REF!,8,FALSE))</f>
        <v/>
      </c>
      <c r="H71" s="20"/>
      <c r="I71" s="20" t="str">
        <f>IF(ISERROR(VLOOKUP(B71,#REF!,7,FALSE)),"",VLOOKUP(B71,#REF!,7,FALSE))</f>
        <v/>
      </c>
      <c r="J71" s="20"/>
      <c r="K71" s="20"/>
      <c r="L71" s="53"/>
    </row>
    <row r="72" spans="1:12" ht="29.15" customHeight="1" x14ac:dyDescent="0.35">
      <c r="A72" s="20" t="str">
        <f>IF(ISERROR(VLOOKUP(B72,#REF!,9,FALSE)),"",VLOOKUP(B72,#REF!,9,FALSE))</f>
        <v/>
      </c>
      <c r="B72" s="20"/>
      <c r="C72" s="20" t="str">
        <f>IF(ISERROR(VLOOKUP(B72,#REF!,2,FALSE)),"",VLOOKUP(B72,#REF!,2,FALSE))</f>
        <v/>
      </c>
      <c r="D72" s="20" t="str">
        <f>IF(ISERROR(VLOOKUP(B72,#REF!,3,FALSE)),"",VLOOKUP(B72,#REF!,3,FALSE))</f>
        <v/>
      </c>
      <c r="E72" s="20" t="str">
        <f>IF(ISERROR(VLOOKUP(B72,#REF!,6,FALSE)),"",VLOOKUP(B72,#REF!,6,FALSE))</f>
        <v/>
      </c>
      <c r="F72" s="20" t="str">
        <f>IF(ISERROR(VLOOKUP(B72,#REF!,4,FALSE)),"",VLOOKUP(B72,#REF!,4,FALSE))</f>
        <v/>
      </c>
      <c r="G72" s="20" t="str">
        <f>IF(ISERROR(VLOOKUP(B72,#REF!,8,FALSE)),"",VLOOKUP(B72,#REF!,8,FALSE))</f>
        <v/>
      </c>
      <c r="H72" s="20"/>
      <c r="I72" s="20" t="str">
        <f>IF(ISERROR(VLOOKUP(B72,#REF!,7,FALSE)),"",VLOOKUP(B72,#REF!,7,FALSE))</f>
        <v/>
      </c>
      <c r="J72" s="20"/>
      <c r="K72" s="20"/>
      <c r="L72" s="53"/>
    </row>
    <row r="73" spans="1:12" ht="29.15" customHeight="1" x14ac:dyDescent="0.35">
      <c r="A73" s="20" t="str">
        <f>IF(ISERROR(VLOOKUP(B73,#REF!,9,FALSE)),"",VLOOKUP(B73,#REF!,9,FALSE))</f>
        <v/>
      </c>
      <c r="B73" s="20"/>
      <c r="C73" s="20" t="str">
        <f>IF(ISERROR(VLOOKUP(B73,#REF!,2,FALSE)),"",VLOOKUP(B73,#REF!,2,FALSE))</f>
        <v/>
      </c>
      <c r="D73" s="20" t="str">
        <f>IF(ISERROR(VLOOKUP(B73,#REF!,3,FALSE)),"",VLOOKUP(B73,#REF!,3,FALSE))</f>
        <v/>
      </c>
      <c r="E73" s="20" t="str">
        <f>IF(ISERROR(VLOOKUP(B73,#REF!,6,FALSE)),"",VLOOKUP(B73,#REF!,6,FALSE))</f>
        <v/>
      </c>
      <c r="F73" s="20" t="str">
        <f>IF(ISERROR(VLOOKUP(B73,#REF!,4,FALSE)),"",VLOOKUP(B73,#REF!,4,FALSE))</f>
        <v/>
      </c>
      <c r="G73" s="20" t="str">
        <f>IF(ISERROR(VLOOKUP(B73,#REF!,8,FALSE)),"",VLOOKUP(B73,#REF!,8,FALSE))</f>
        <v/>
      </c>
      <c r="H73" s="20"/>
      <c r="I73" s="20" t="str">
        <f>IF(ISERROR(VLOOKUP(B73,#REF!,7,FALSE)),"",VLOOKUP(B73,#REF!,7,FALSE))</f>
        <v/>
      </c>
      <c r="J73" s="20"/>
      <c r="K73" s="20"/>
      <c r="L73" s="53"/>
    </row>
    <row r="74" spans="1:12" ht="29.15" customHeight="1" x14ac:dyDescent="0.35">
      <c r="A74" s="20" t="str">
        <f>IF(ISERROR(VLOOKUP(B74,#REF!,9,FALSE)),"",VLOOKUP(B74,#REF!,9,FALSE))</f>
        <v/>
      </c>
      <c r="B74" s="20"/>
      <c r="C74" s="20" t="str">
        <f>IF(ISERROR(VLOOKUP(B74,#REF!,2,FALSE)),"",VLOOKUP(B74,#REF!,2,FALSE))</f>
        <v/>
      </c>
      <c r="D74" s="20" t="str">
        <f>IF(ISERROR(VLOOKUP(B74,#REF!,3,FALSE)),"",VLOOKUP(B74,#REF!,3,FALSE))</f>
        <v/>
      </c>
      <c r="E74" s="20" t="str">
        <f>IF(ISERROR(VLOOKUP(B74,#REF!,6,FALSE)),"",VLOOKUP(B74,#REF!,6,FALSE))</f>
        <v/>
      </c>
      <c r="F74" s="20" t="str">
        <f>IF(ISERROR(VLOOKUP(B74,#REF!,4,FALSE)),"",VLOOKUP(B74,#REF!,4,FALSE))</f>
        <v/>
      </c>
      <c r="G74" s="20" t="str">
        <f>IF(ISERROR(VLOOKUP(B74,#REF!,8,FALSE)),"",VLOOKUP(B74,#REF!,8,FALSE))</f>
        <v/>
      </c>
      <c r="H74" s="20"/>
      <c r="I74" s="20" t="str">
        <f>IF(ISERROR(VLOOKUP(B74,#REF!,7,FALSE)),"",VLOOKUP(B74,#REF!,7,FALSE))</f>
        <v/>
      </c>
      <c r="J74" s="20"/>
      <c r="K74" s="20"/>
      <c r="L74" s="53"/>
    </row>
    <row r="75" spans="1:12" ht="29.15" customHeight="1" x14ac:dyDescent="0.35">
      <c r="A75" s="20" t="str">
        <f>IF(ISERROR(VLOOKUP(B75,#REF!,9,FALSE)),"",VLOOKUP(B75,#REF!,9,FALSE))</f>
        <v/>
      </c>
      <c r="B75" s="20"/>
      <c r="C75" s="20" t="str">
        <f>IF(ISERROR(VLOOKUP(B75,#REF!,2,FALSE)),"",VLOOKUP(B75,#REF!,2,FALSE))</f>
        <v/>
      </c>
      <c r="D75" s="20" t="str">
        <f>IF(ISERROR(VLOOKUP(B75,#REF!,3,FALSE)),"",VLOOKUP(B75,#REF!,3,FALSE))</f>
        <v/>
      </c>
      <c r="E75" s="20" t="str">
        <f>IF(ISERROR(VLOOKUP(B75,#REF!,6,FALSE)),"",VLOOKUP(B75,#REF!,6,FALSE))</f>
        <v/>
      </c>
      <c r="F75" s="20" t="str">
        <f>IF(ISERROR(VLOOKUP(B75,#REF!,4,FALSE)),"",VLOOKUP(B75,#REF!,4,FALSE))</f>
        <v/>
      </c>
      <c r="G75" s="20" t="str">
        <f>IF(ISERROR(VLOOKUP(B75,#REF!,8,FALSE)),"",VLOOKUP(B75,#REF!,8,FALSE))</f>
        <v/>
      </c>
      <c r="H75" s="20"/>
      <c r="I75" s="20" t="str">
        <f>IF(ISERROR(VLOOKUP(B75,#REF!,7,FALSE)),"",VLOOKUP(B75,#REF!,7,FALSE))</f>
        <v/>
      </c>
      <c r="J75" s="20"/>
      <c r="K75" s="20"/>
      <c r="L75" s="53"/>
    </row>
    <row r="76" spans="1:12" ht="29.15" customHeight="1" x14ac:dyDescent="0.35">
      <c r="A76" s="20" t="str">
        <f>IF(ISERROR(VLOOKUP(B76,#REF!,9,FALSE)),"",VLOOKUP(B76,#REF!,9,FALSE))</f>
        <v/>
      </c>
      <c r="B76" s="20"/>
      <c r="C76" s="20" t="str">
        <f>IF(ISERROR(VLOOKUP(B76,#REF!,2,FALSE)),"",VLOOKUP(B76,#REF!,2,FALSE))</f>
        <v/>
      </c>
      <c r="D76" s="20" t="str">
        <f>IF(ISERROR(VLOOKUP(B76,#REF!,3,FALSE)),"",VLOOKUP(B76,#REF!,3,FALSE))</f>
        <v/>
      </c>
      <c r="E76" s="20" t="str">
        <f>IF(ISERROR(VLOOKUP(B76,#REF!,6,FALSE)),"",VLOOKUP(B76,#REF!,6,FALSE))</f>
        <v/>
      </c>
      <c r="F76" s="20" t="str">
        <f>IF(ISERROR(VLOOKUP(B76,#REF!,4,FALSE)),"",VLOOKUP(B76,#REF!,4,FALSE))</f>
        <v/>
      </c>
      <c r="G76" s="20" t="str">
        <f>IF(ISERROR(VLOOKUP(B76,#REF!,8,FALSE)),"",VLOOKUP(B76,#REF!,8,FALSE))</f>
        <v/>
      </c>
      <c r="H76" s="20"/>
      <c r="I76" s="20" t="str">
        <f>IF(ISERROR(VLOOKUP(B76,#REF!,7,FALSE)),"",VLOOKUP(B76,#REF!,7,FALSE))</f>
        <v/>
      </c>
      <c r="J76" s="20"/>
      <c r="K76" s="20"/>
      <c r="L76" s="53"/>
    </row>
    <row r="77" spans="1:12" ht="29.15" customHeight="1" x14ac:dyDescent="0.35">
      <c r="A77" s="20" t="str">
        <f>IF(ISERROR(VLOOKUP(B77,#REF!,9,FALSE)),"",VLOOKUP(B77,#REF!,9,FALSE))</f>
        <v/>
      </c>
      <c r="B77" s="20"/>
      <c r="C77" s="20" t="str">
        <f>IF(ISERROR(VLOOKUP(B77,#REF!,2,FALSE)),"",VLOOKUP(B77,#REF!,2,FALSE))</f>
        <v/>
      </c>
      <c r="D77" s="20" t="str">
        <f>IF(ISERROR(VLOOKUP(B77,#REF!,3,FALSE)),"",VLOOKUP(B77,#REF!,3,FALSE))</f>
        <v/>
      </c>
      <c r="E77" s="20" t="str">
        <f>IF(ISERROR(VLOOKUP(B77,#REF!,6,FALSE)),"",VLOOKUP(B77,#REF!,6,FALSE))</f>
        <v/>
      </c>
      <c r="F77" s="20" t="str">
        <f>IF(ISERROR(VLOOKUP(B77,#REF!,4,FALSE)),"",VLOOKUP(B77,#REF!,4,FALSE))</f>
        <v/>
      </c>
      <c r="G77" s="20" t="str">
        <f>IF(ISERROR(VLOOKUP(B77,#REF!,8,FALSE)),"",VLOOKUP(B77,#REF!,8,FALSE))</f>
        <v/>
      </c>
      <c r="H77" s="20"/>
      <c r="I77" s="20" t="str">
        <f>IF(ISERROR(VLOOKUP(B77,#REF!,7,FALSE)),"",VLOOKUP(B77,#REF!,7,FALSE))</f>
        <v/>
      </c>
      <c r="J77" s="20"/>
      <c r="K77" s="20"/>
      <c r="L77" s="53"/>
    </row>
    <row r="78" spans="1:12" ht="29.15" customHeight="1" x14ac:dyDescent="0.35">
      <c r="A78" s="21" t="str">
        <f>IF(ISERROR(VLOOKUP(B78,#REF!,9,FALSE)),"",VLOOKUP(B78,#REF!,9,FALSE))</f>
        <v/>
      </c>
      <c r="B78" s="21"/>
      <c r="C78" s="21" t="str">
        <f>IF(ISERROR(VLOOKUP(B78,#REF!,2,FALSE)),"",VLOOKUP(B78,#REF!,2,FALSE))</f>
        <v/>
      </c>
      <c r="D78" s="21" t="str">
        <f>IF(ISERROR(VLOOKUP(B78,#REF!,3,FALSE)),"",VLOOKUP(B78,#REF!,3,FALSE))</f>
        <v/>
      </c>
      <c r="E78" s="21" t="str">
        <f>IF(ISERROR(VLOOKUP(B78,#REF!,6,FALSE)),"",VLOOKUP(B78,#REF!,6,FALSE))</f>
        <v/>
      </c>
      <c r="F78" s="21" t="str">
        <f>IF(ISERROR(VLOOKUP(B78,#REF!,4,FALSE)),"",VLOOKUP(B78,#REF!,4,FALSE))</f>
        <v/>
      </c>
      <c r="G78" s="21" t="str">
        <f>IF(ISERROR(VLOOKUP(B78,#REF!,8,FALSE)),"",VLOOKUP(B78,#REF!,8,FALSE))</f>
        <v/>
      </c>
      <c r="H78" s="21"/>
      <c r="I78" s="21" t="str">
        <f>IF(ISERROR(VLOOKUP(B78,#REF!,7,FALSE)),"",VLOOKUP(B78,#REF!,7,FALSE))</f>
        <v/>
      </c>
      <c r="J78" s="21"/>
      <c r="K78" s="21"/>
      <c r="L78" s="53"/>
    </row>
    <row r="79" spans="1:12" ht="29.15" customHeight="1" x14ac:dyDescent="0.35">
      <c r="A79" s="21" t="str">
        <f>IF(ISERROR(VLOOKUP(B79,#REF!,9,FALSE)),"",VLOOKUP(B79,#REF!,9,FALSE))</f>
        <v/>
      </c>
      <c r="B79" s="21"/>
      <c r="C79" s="21" t="str">
        <f>IF(ISERROR(VLOOKUP(B79,#REF!,2,FALSE)),"",VLOOKUP(B79,#REF!,2,FALSE))</f>
        <v/>
      </c>
      <c r="D79" s="21" t="str">
        <f>IF(ISERROR(VLOOKUP(B79,#REF!,3,FALSE)),"",VLOOKUP(B79,#REF!,3,FALSE))</f>
        <v/>
      </c>
      <c r="E79" s="21" t="str">
        <f>IF(ISERROR(VLOOKUP(B79,#REF!,6,FALSE)),"",VLOOKUP(B79,#REF!,6,FALSE))</f>
        <v/>
      </c>
      <c r="F79" s="21" t="str">
        <f>IF(ISERROR(VLOOKUP(B79,#REF!,4,FALSE)),"",VLOOKUP(B79,#REF!,4,FALSE))</f>
        <v/>
      </c>
      <c r="G79" s="21" t="str">
        <f>IF(ISERROR(VLOOKUP(B79,#REF!,8,FALSE)),"",VLOOKUP(B79,#REF!,8,FALSE))</f>
        <v/>
      </c>
      <c r="H79" s="21"/>
      <c r="I79" s="21" t="str">
        <f>IF(ISERROR(VLOOKUP(B79,#REF!,7,FALSE)),"",VLOOKUP(B79,#REF!,7,FALSE))</f>
        <v/>
      </c>
      <c r="J79" s="21"/>
      <c r="K79" s="21"/>
      <c r="L79" s="53"/>
    </row>
    <row r="80" spans="1:12" ht="29.15" customHeight="1" x14ac:dyDescent="0.35">
      <c r="A80" s="21" t="str">
        <f>IF(ISERROR(VLOOKUP(B80,#REF!,9,FALSE)),"",VLOOKUP(B80,#REF!,9,FALSE))</f>
        <v/>
      </c>
      <c r="B80" s="21"/>
      <c r="C80" s="21" t="str">
        <f>IF(ISERROR(VLOOKUP(B80,#REF!,2,FALSE)),"",VLOOKUP(B80,#REF!,2,FALSE))</f>
        <v/>
      </c>
      <c r="D80" s="21" t="str">
        <f>IF(ISERROR(VLOOKUP(B80,#REF!,3,FALSE)),"",VLOOKUP(B80,#REF!,3,FALSE))</f>
        <v/>
      </c>
      <c r="E80" s="21" t="str">
        <f>IF(ISERROR(VLOOKUP(B80,#REF!,6,FALSE)),"",VLOOKUP(B80,#REF!,6,FALSE))</f>
        <v/>
      </c>
      <c r="F80" s="21" t="str">
        <f>IF(ISERROR(VLOOKUP(B80,#REF!,4,FALSE)),"",VLOOKUP(B80,#REF!,4,FALSE))</f>
        <v/>
      </c>
      <c r="G80" s="21" t="str">
        <f>IF(ISERROR(VLOOKUP(B80,#REF!,8,FALSE)),"",VLOOKUP(B80,#REF!,8,FALSE))</f>
        <v/>
      </c>
      <c r="H80" s="21"/>
      <c r="I80" s="21" t="str">
        <f>IF(ISERROR(VLOOKUP(B80,#REF!,7,FALSE)),"",VLOOKUP(B80,#REF!,7,FALSE))</f>
        <v/>
      </c>
      <c r="J80" s="21"/>
      <c r="K80" s="21"/>
      <c r="L80" s="53"/>
    </row>
    <row r="81" spans="1:12" ht="29.15" customHeight="1" x14ac:dyDescent="0.35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 t="str">
        <f>IF(ISERROR(VLOOKUP(B81,#REF!,7,FALSE)),"",VLOOKUP(B81,#REF!,7,FALSE))</f>
        <v/>
      </c>
      <c r="J81" s="21"/>
      <c r="K81" s="21"/>
      <c r="L81" s="53"/>
    </row>
    <row r="82" spans="1:12" ht="29.15" customHeight="1" x14ac:dyDescent="0.35">
      <c r="A82" s="21" t="str">
        <f>IF(ISERROR(VLOOKUP(B82,#REF!,9,FALSE)),"",VLOOKUP(B82,#REF!,9,FALSE))</f>
        <v/>
      </c>
      <c r="B82" s="21"/>
      <c r="C82" s="21" t="str">
        <f>IF(ISERROR(VLOOKUP(B82,#REF!,2,FALSE)),"",VLOOKUP(B82,#REF!,2,FALSE))</f>
        <v/>
      </c>
      <c r="D82" s="21" t="str">
        <f>IF(ISERROR(VLOOKUP(B82,#REF!,3,FALSE)),"",VLOOKUP(B82,#REF!,3,FALSE))</f>
        <v/>
      </c>
      <c r="E82" s="21" t="str">
        <f>IF(ISERROR(VLOOKUP(B82,#REF!,6,FALSE)),"",VLOOKUP(B82,#REF!,6,FALSE))</f>
        <v/>
      </c>
      <c r="F82" s="21" t="str">
        <f>IF(ISERROR(VLOOKUP(B82,#REF!,4,FALSE)),"",VLOOKUP(B82,#REF!,4,FALSE))</f>
        <v/>
      </c>
      <c r="G82" s="21" t="str">
        <f>IF(ISERROR(VLOOKUP(B82,#REF!,8,FALSE)),"",VLOOKUP(B82,#REF!,8,FALSE))</f>
        <v/>
      </c>
      <c r="H82" s="21"/>
      <c r="I82" s="21" t="str">
        <f>IF(ISERROR(VLOOKUP(B82,#REF!,7,FALSE)),"",VLOOKUP(B82,#REF!,7,FALSE))</f>
        <v/>
      </c>
      <c r="J82" s="21"/>
      <c r="K82" s="21"/>
      <c r="L82" s="53"/>
    </row>
    <row r="83" spans="1:12" ht="29.15" customHeight="1" x14ac:dyDescent="0.35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 t="str">
        <f>IF(ISERROR(VLOOKUP(B83,#REF!,7,FALSE)),"",VLOOKUP(B83,#REF!,7,FALSE))</f>
        <v/>
      </c>
      <c r="J83" s="21"/>
      <c r="K83" s="21"/>
      <c r="L83" s="53"/>
    </row>
    <row r="84" spans="1:12" ht="29.15" customHeight="1" x14ac:dyDescent="0.35">
      <c r="A84" s="21" t="str">
        <f>IF(ISERROR(VLOOKUP(B84,#REF!,9,FALSE)),"",VLOOKUP(B84,#REF!,9,FALSE))</f>
        <v/>
      </c>
      <c r="B84" s="21"/>
      <c r="C84" s="21" t="str">
        <f>IF(ISERROR(VLOOKUP(B84,#REF!,2,FALSE)),"",VLOOKUP(B84,#REF!,2,FALSE))</f>
        <v/>
      </c>
      <c r="D84" s="21" t="str">
        <f>IF(ISERROR(VLOOKUP(B84,#REF!,3,FALSE)),"",VLOOKUP(B84,#REF!,3,FALSE))</f>
        <v/>
      </c>
      <c r="E84" s="21" t="str">
        <f>IF(ISERROR(VLOOKUP(B84,#REF!,6,FALSE)),"",VLOOKUP(B84,#REF!,6,FALSE))</f>
        <v/>
      </c>
      <c r="F84" s="21" t="str">
        <f>IF(ISERROR(VLOOKUP(B84,#REF!,4,FALSE)),"",VLOOKUP(B84,#REF!,4,FALSE))</f>
        <v/>
      </c>
      <c r="G84" s="21" t="str">
        <f>IF(ISERROR(VLOOKUP(B84,#REF!,8,FALSE)),"",VLOOKUP(B84,#REF!,8,FALSE))</f>
        <v/>
      </c>
      <c r="H84" s="21"/>
      <c r="I84" s="21" t="str">
        <f>IF(ISERROR(VLOOKUP(B84,#REF!,7,FALSE)),"",VLOOKUP(B84,#REF!,7,FALSE))</f>
        <v/>
      </c>
      <c r="J84" s="21"/>
      <c r="K84" s="21"/>
      <c r="L84" s="53"/>
    </row>
    <row r="85" spans="1:12" ht="29.15" customHeight="1" x14ac:dyDescent="0.35">
      <c r="A85" s="21" t="str">
        <f>IF(ISERROR(VLOOKUP(B85,#REF!,9,FALSE)),"",VLOOKUP(B85,#REF!,9,FALSE))</f>
        <v/>
      </c>
      <c r="B85" s="21"/>
      <c r="C85" s="21" t="str">
        <f>IF(ISERROR(VLOOKUP(B85,#REF!,2,FALSE)),"",VLOOKUP(B85,#REF!,2,FALSE))</f>
        <v/>
      </c>
      <c r="D85" s="21" t="str">
        <f>IF(ISERROR(VLOOKUP(B85,#REF!,3,FALSE)),"",VLOOKUP(B85,#REF!,3,FALSE))</f>
        <v/>
      </c>
      <c r="E85" s="21" t="str">
        <f>IF(ISERROR(VLOOKUP(B85,#REF!,6,FALSE)),"",VLOOKUP(B85,#REF!,6,FALSE))</f>
        <v/>
      </c>
      <c r="F85" s="21" t="str">
        <f>IF(ISERROR(VLOOKUP(B85,#REF!,4,FALSE)),"",VLOOKUP(B85,#REF!,4,FALSE))</f>
        <v/>
      </c>
      <c r="G85" s="21" t="str">
        <f>IF(ISERROR(VLOOKUP(B85,#REF!,8,FALSE)),"",VLOOKUP(B85,#REF!,8,FALSE))</f>
        <v/>
      </c>
      <c r="H85" s="21"/>
      <c r="I85" s="21" t="str">
        <f>IF(ISERROR(VLOOKUP(B85,#REF!,7,FALSE)),"",VLOOKUP(B85,#REF!,7,FALSE))</f>
        <v/>
      </c>
      <c r="J85" s="21"/>
      <c r="K85" s="21"/>
      <c r="L85" s="53"/>
    </row>
    <row r="86" spans="1:12" ht="29.15" customHeight="1" x14ac:dyDescent="0.35">
      <c r="A86" s="21" t="str">
        <f>IF(ISERROR(VLOOKUP(B86,#REF!,9,FALSE)),"",VLOOKUP(B86,#REF!,9,FALSE))</f>
        <v/>
      </c>
      <c r="B86" s="21"/>
      <c r="C86" s="21" t="str">
        <f>IF(ISERROR(VLOOKUP(B86,#REF!,2,FALSE)),"",VLOOKUP(B86,#REF!,2,FALSE))</f>
        <v/>
      </c>
      <c r="D86" s="21" t="str">
        <f>IF(ISERROR(VLOOKUP(B86,#REF!,3,FALSE)),"",VLOOKUP(B86,#REF!,3,FALSE))</f>
        <v/>
      </c>
      <c r="E86" s="21" t="str">
        <f>IF(ISERROR(VLOOKUP(B86,#REF!,6,FALSE)),"",VLOOKUP(B86,#REF!,6,FALSE))</f>
        <v/>
      </c>
      <c r="F86" s="21" t="str">
        <f>IF(ISERROR(VLOOKUP(B86,#REF!,4,FALSE)),"",VLOOKUP(B86,#REF!,4,FALSE))</f>
        <v/>
      </c>
      <c r="G86" s="21" t="str">
        <f>IF(ISERROR(VLOOKUP(B86,#REF!,8,FALSE)),"",VLOOKUP(B86,#REF!,8,FALSE))</f>
        <v/>
      </c>
      <c r="H86" s="21"/>
      <c r="I86" s="21" t="str">
        <f>IF(ISERROR(VLOOKUP(B86,#REF!,7,FALSE)),"",VLOOKUP(B86,#REF!,7,FALSE))</f>
        <v/>
      </c>
      <c r="J86" s="21"/>
      <c r="K86" s="21"/>
      <c r="L86" s="53"/>
    </row>
    <row r="87" spans="1:12" ht="29.15" customHeight="1" x14ac:dyDescent="0.35">
      <c r="A87" s="21" t="str">
        <f>IF(ISERROR(VLOOKUP(B87,#REF!,9,FALSE)),"",VLOOKUP(B87,#REF!,9,FALSE))</f>
        <v/>
      </c>
      <c r="B87" s="21"/>
      <c r="C87" s="21" t="str">
        <f>IF(ISERROR(VLOOKUP(B87,#REF!,2,FALSE)),"",VLOOKUP(B87,#REF!,2,FALSE))</f>
        <v/>
      </c>
      <c r="D87" s="21" t="str">
        <f>IF(ISERROR(VLOOKUP(B87,#REF!,3,FALSE)),"",VLOOKUP(B87,#REF!,3,FALSE))</f>
        <v/>
      </c>
      <c r="E87" s="21" t="str">
        <f>IF(ISERROR(VLOOKUP(B87,#REF!,6,FALSE)),"",VLOOKUP(B87,#REF!,6,FALSE))</f>
        <v/>
      </c>
      <c r="F87" s="21" t="str">
        <f>IF(ISERROR(VLOOKUP(B87,#REF!,4,FALSE)),"",VLOOKUP(B87,#REF!,4,FALSE))</f>
        <v/>
      </c>
      <c r="G87" s="21" t="str">
        <f>IF(ISERROR(VLOOKUP(B87,#REF!,8,FALSE)),"",VLOOKUP(B87,#REF!,8,FALSE))</f>
        <v/>
      </c>
      <c r="H87" s="21"/>
      <c r="I87" s="21" t="str">
        <f>IF(ISERROR(VLOOKUP(B87,#REF!,7,FALSE)),"",VLOOKUP(B87,#REF!,7,FALSE))</f>
        <v/>
      </c>
      <c r="J87" s="21"/>
      <c r="K87" s="21"/>
      <c r="L87" s="53"/>
    </row>
    <row r="88" spans="1:12" ht="29.15" customHeight="1" x14ac:dyDescent="0.35">
      <c r="A88" s="20" t="str">
        <f>IF(ISERROR(VLOOKUP(B88,#REF!,9,FALSE)),"",VLOOKUP(B88,#REF!,9,FALSE))</f>
        <v/>
      </c>
      <c r="B88" s="20"/>
      <c r="C88" s="20" t="str">
        <f>IF(ISERROR(VLOOKUP(B88,#REF!,2,FALSE)),"",VLOOKUP(B88,#REF!,2,FALSE))</f>
        <v/>
      </c>
      <c r="D88" s="20" t="str">
        <f>IF(ISERROR(VLOOKUP(B88,#REF!,3,FALSE)),"",VLOOKUP(B88,#REF!,3,FALSE))</f>
        <v/>
      </c>
      <c r="E88" s="20" t="str">
        <f>IF(ISERROR(VLOOKUP(B88,#REF!,6,FALSE)),"",VLOOKUP(B88,#REF!,6,FALSE))</f>
        <v/>
      </c>
      <c r="F88" s="20" t="str">
        <f>IF(ISERROR(VLOOKUP(B88,#REF!,4,FALSE)),"",VLOOKUP(B88,#REF!,4,FALSE))</f>
        <v/>
      </c>
      <c r="G88" s="20" t="str">
        <f>IF(ISERROR(VLOOKUP(B88,#REF!,8,FALSE)),"",VLOOKUP(B88,#REF!,8,FALSE))</f>
        <v/>
      </c>
      <c r="H88" s="20"/>
      <c r="I88" s="20" t="str">
        <f>IF(ISERROR(VLOOKUP(B88,#REF!,7,FALSE)),"",VLOOKUP(B88,#REF!,7,FALSE))</f>
        <v/>
      </c>
      <c r="J88" s="20"/>
      <c r="K88" s="20"/>
      <c r="L88" s="53"/>
    </row>
    <row r="89" spans="1:12" ht="29.15" customHeight="1" x14ac:dyDescent="0.35">
      <c r="A89" s="20" t="str">
        <f>IF(ISERROR(VLOOKUP(B89,#REF!,9,FALSE)),"",VLOOKUP(B89,#REF!,9,FALSE))</f>
        <v/>
      </c>
      <c r="B89" s="20"/>
      <c r="C89" s="20" t="str">
        <f>IF(ISERROR(VLOOKUP(B89,#REF!,2,FALSE)),"",VLOOKUP(B89,#REF!,2,FALSE))</f>
        <v/>
      </c>
      <c r="D89" s="20" t="str">
        <f>IF(ISERROR(VLOOKUP(B89,#REF!,3,FALSE)),"",VLOOKUP(B89,#REF!,3,FALSE))</f>
        <v/>
      </c>
      <c r="E89" s="20" t="str">
        <f>IF(ISERROR(VLOOKUP(B89,#REF!,6,FALSE)),"",VLOOKUP(B89,#REF!,6,FALSE))</f>
        <v/>
      </c>
      <c r="F89" s="20" t="str">
        <f>IF(ISERROR(VLOOKUP(B89,#REF!,4,FALSE)),"",VLOOKUP(B89,#REF!,4,FALSE))</f>
        <v/>
      </c>
      <c r="G89" s="20" t="str">
        <f>IF(ISERROR(VLOOKUP(B89,#REF!,8,FALSE)),"",VLOOKUP(B89,#REF!,8,FALSE))</f>
        <v/>
      </c>
      <c r="H89" s="20"/>
      <c r="I89" s="20" t="str">
        <f>IF(ISERROR(VLOOKUP(B89,#REF!,7,FALSE)),"",VLOOKUP(B89,#REF!,7,FALSE))</f>
        <v/>
      </c>
      <c r="J89" s="20"/>
      <c r="K89" s="20"/>
      <c r="L89" s="53"/>
    </row>
    <row r="90" spans="1:12" ht="29.15" customHeight="1" x14ac:dyDescent="0.35">
      <c r="A90" s="20" t="str">
        <f>IF(ISERROR(VLOOKUP(B90,#REF!,9,FALSE)),"",VLOOKUP(B90,#REF!,9,FALSE))</f>
        <v/>
      </c>
      <c r="B90" s="20"/>
      <c r="C90" s="20" t="str">
        <f>IF(ISERROR(VLOOKUP(B90,#REF!,2,FALSE)),"",VLOOKUP(B90,#REF!,2,FALSE))</f>
        <v/>
      </c>
      <c r="D90" s="20" t="str">
        <f>IF(ISERROR(VLOOKUP(B90,#REF!,3,FALSE)),"",VLOOKUP(B90,#REF!,3,FALSE))</f>
        <v/>
      </c>
      <c r="E90" s="20" t="str">
        <f>IF(ISERROR(VLOOKUP(B90,#REF!,6,FALSE)),"",VLOOKUP(B90,#REF!,6,FALSE))</f>
        <v/>
      </c>
      <c r="F90" s="20" t="str">
        <f>IF(ISERROR(VLOOKUP(B90,#REF!,4,FALSE)),"",VLOOKUP(B90,#REF!,4,FALSE))</f>
        <v/>
      </c>
      <c r="G90" s="20" t="str">
        <f>IF(ISERROR(VLOOKUP(B90,#REF!,8,FALSE)),"",VLOOKUP(B90,#REF!,8,FALSE))</f>
        <v/>
      </c>
      <c r="H90" s="20"/>
      <c r="I90" s="20" t="str">
        <f>IF(ISERROR(VLOOKUP(B90,#REF!,7,FALSE)),"",VLOOKUP(B90,#REF!,7,FALSE))</f>
        <v/>
      </c>
      <c r="J90" s="20"/>
      <c r="K90" s="20"/>
      <c r="L90" s="53"/>
    </row>
    <row r="91" spans="1:12" ht="29.15" customHeight="1" x14ac:dyDescent="0.35">
      <c r="A91" s="20" t="str">
        <f>IF(ISERROR(VLOOKUP(B91,#REF!,9,FALSE)),"",VLOOKUP(B91,#REF!,9,FALSE))</f>
        <v/>
      </c>
      <c r="B91" s="20"/>
      <c r="C91" s="20" t="str">
        <f>IF(ISERROR(VLOOKUP(B91,#REF!,2,FALSE)),"",VLOOKUP(B91,#REF!,2,FALSE))</f>
        <v/>
      </c>
      <c r="D91" s="20" t="str">
        <f>IF(ISERROR(VLOOKUP(B91,#REF!,3,FALSE)),"",VLOOKUP(B91,#REF!,3,FALSE))</f>
        <v/>
      </c>
      <c r="E91" s="20" t="str">
        <f>IF(ISERROR(VLOOKUP(B91,#REF!,6,FALSE)),"",VLOOKUP(B91,#REF!,6,FALSE))</f>
        <v/>
      </c>
      <c r="F91" s="20" t="str">
        <f>IF(ISERROR(VLOOKUP(B91,#REF!,4,FALSE)),"",VLOOKUP(B91,#REF!,4,FALSE))</f>
        <v/>
      </c>
      <c r="G91" s="20" t="str">
        <f>IF(ISERROR(VLOOKUP(B91,#REF!,8,FALSE)),"",VLOOKUP(B91,#REF!,8,FALSE))</f>
        <v/>
      </c>
      <c r="H91" s="20"/>
      <c r="I91" s="20" t="str">
        <f>IF(ISERROR(VLOOKUP(B91,#REF!,7,FALSE)),"",VLOOKUP(B91,#REF!,7,FALSE))</f>
        <v/>
      </c>
      <c r="J91" s="20"/>
      <c r="K91" s="20"/>
      <c r="L91" s="53"/>
    </row>
    <row r="92" spans="1:12" ht="29.15" customHeight="1" x14ac:dyDescent="0.35">
      <c r="A92" s="20" t="str">
        <f>IF(ISERROR(VLOOKUP(B92,#REF!,9,FALSE)),"",VLOOKUP(B92,#REF!,9,FALSE))</f>
        <v/>
      </c>
      <c r="B92" s="20"/>
      <c r="C92" s="20" t="str">
        <f>IF(ISERROR(VLOOKUP(B92,#REF!,2,FALSE)),"",VLOOKUP(B92,#REF!,2,FALSE))</f>
        <v/>
      </c>
      <c r="D92" s="20" t="str">
        <f>IF(ISERROR(VLOOKUP(B92,#REF!,3,FALSE)),"",VLOOKUP(B92,#REF!,3,FALSE))</f>
        <v/>
      </c>
      <c r="E92" s="20" t="str">
        <f>IF(ISERROR(VLOOKUP(B92,#REF!,6,FALSE)),"",VLOOKUP(B92,#REF!,6,FALSE))</f>
        <v/>
      </c>
      <c r="F92" s="20" t="str">
        <f>IF(ISERROR(VLOOKUP(B92,#REF!,4,FALSE)),"",VLOOKUP(B92,#REF!,4,FALSE))</f>
        <v/>
      </c>
      <c r="G92" s="20" t="str">
        <f>IF(ISERROR(VLOOKUP(B92,#REF!,8,FALSE)),"",VLOOKUP(B92,#REF!,8,FALSE))</f>
        <v/>
      </c>
      <c r="H92" s="20"/>
      <c r="I92" s="20" t="str">
        <f>IF(ISERROR(VLOOKUP(B92,#REF!,7,FALSE)),"",VLOOKUP(B92,#REF!,7,FALSE))</f>
        <v/>
      </c>
      <c r="J92" s="20"/>
      <c r="K92" s="20"/>
      <c r="L92" s="53"/>
    </row>
    <row r="93" spans="1:12" ht="29.15" customHeight="1" x14ac:dyDescent="0.35">
      <c r="A93" s="20" t="str">
        <f>IF(ISERROR(VLOOKUP(B93,#REF!,9,FALSE)),"",VLOOKUP(B93,#REF!,9,FALSE))</f>
        <v/>
      </c>
      <c r="B93" s="20"/>
      <c r="C93" s="20" t="str">
        <f>IF(ISERROR(VLOOKUP(B93,#REF!,2,FALSE)),"",VLOOKUP(B93,#REF!,2,FALSE))</f>
        <v/>
      </c>
      <c r="D93" s="20" t="str">
        <f>IF(ISERROR(VLOOKUP(B93,#REF!,3,FALSE)),"",VLOOKUP(B93,#REF!,3,FALSE))</f>
        <v/>
      </c>
      <c r="E93" s="20" t="str">
        <f>IF(ISERROR(VLOOKUP(B93,#REF!,6,FALSE)),"",VLOOKUP(B93,#REF!,6,FALSE))</f>
        <v/>
      </c>
      <c r="F93" s="20" t="str">
        <f>IF(ISERROR(VLOOKUP(B93,#REF!,4,FALSE)),"",VLOOKUP(B93,#REF!,4,FALSE))</f>
        <v/>
      </c>
      <c r="G93" s="20" t="str">
        <f>IF(ISERROR(VLOOKUP(B93,#REF!,8,FALSE)),"",VLOOKUP(B93,#REF!,8,FALSE))</f>
        <v/>
      </c>
      <c r="H93" s="20"/>
      <c r="I93" s="20" t="str">
        <f>IF(ISERROR(VLOOKUP(B93,#REF!,7,FALSE)),"",VLOOKUP(B93,#REF!,7,FALSE))</f>
        <v/>
      </c>
      <c r="J93" s="20"/>
      <c r="K93" s="20"/>
      <c r="L93" s="2"/>
    </row>
    <row r="94" spans="1:12" ht="29.15" customHeight="1" x14ac:dyDescent="0.35">
      <c r="A94" s="20" t="str">
        <f>IF(ISERROR(VLOOKUP(B94,#REF!,9,FALSE)),"",VLOOKUP(B94,#REF!,9,FALSE))</f>
        <v/>
      </c>
      <c r="B94" s="20"/>
      <c r="C94" s="20" t="str">
        <f>IF(ISERROR(VLOOKUP(B94,#REF!,2,FALSE)),"",VLOOKUP(B94,#REF!,2,FALSE))</f>
        <v/>
      </c>
      <c r="D94" s="20" t="str">
        <f>IF(ISERROR(VLOOKUP(B94,#REF!,3,FALSE)),"",VLOOKUP(B94,#REF!,3,FALSE))</f>
        <v/>
      </c>
      <c r="E94" s="20" t="str">
        <f>IF(ISERROR(VLOOKUP(B94,#REF!,6,FALSE)),"",VLOOKUP(B94,#REF!,6,FALSE))</f>
        <v/>
      </c>
      <c r="F94" s="20" t="str">
        <f>IF(ISERROR(VLOOKUP(B94,#REF!,4,FALSE)),"",VLOOKUP(B94,#REF!,4,FALSE))</f>
        <v/>
      </c>
      <c r="G94" s="20" t="str">
        <f>IF(ISERROR(VLOOKUP(B94,#REF!,8,FALSE)),"",VLOOKUP(B94,#REF!,8,FALSE))</f>
        <v/>
      </c>
      <c r="H94" s="20"/>
      <c r="I94" s="20" t="str">
        <f>IF(ISERROR(VLOOKUP(B94,#REF!,7,FALSE)),"",VLOOKUP(B94,#REF!,7,FALSE))</f>
        <v/>
      </c>
      <c r="J94" s="20"/>
      <c r="K94" s="20"/>
      <c r="L94" s="2"/>
    </row>
    <row r="95" spans="1:12" ht="29.15" customHeight="1" x14ac:dyDescent="0.35">
      <c r="A95" s="20" t="str">
        <f>IF(ISERROR(VLOOKUP(B95,#REF!,9,FALSE)),"",VLOOKUP(B95,#REF!,9,FALSE))</f>
        <v/>
      </c>
      <c r="B95" s="20"/>
      <c r="C95" s="20" t="str">
        <f>IF(ISERROR(VLOOKUP(B95,#REF!,2,FALSE)),"",VLOOKUP(B95,#REF!,2,FALSE))</f>
        <v/>
      </c>
      <c r="D95" s="20" t="str">
        <f>IF(ISERROR(VLOOKUP(B95,#REF!,3,FALSE)),"",VLOOKUP(B95,#REF!,3,FALSE))</f>
        <v/>
      </c>
      <c r="E95" s="20" t="str">
        <f>IF(ISERROR(VLOOKUP(B95,#REF!,6,FALSE)),"",VLOOKUP(B95,#REF!,6,FALSE))</f>
        <v/>
      </c>
      <c r="F95" s="20" t="str">
        <f>IF(ISERROR(VLOOKUP(B95,#REF!,4,FALSE)),"",VLOOKUP(B95,#REF!,4,FALSE))</f>
        <v/>
      </c>
      <c r="G95" s="20" t="str">
        <f>IF(ISERROR(VLOOKUP(B95,#REF!,8,FALSE)),"",VLOOKUP(B95,#REF!,8,FALSE))</f>
        <v/>
      </c>
      <c r="H95" s="20"/>
      <c r="I95" s="20" t="str">
        <f>IF(ISERROR(VLOOKUP(B95,#REF!,7,FALSE)),"",VLOOKUP(B95,#REF!,7,FALSE))</f>
        <v/>
      </c>
      <c r="J95" s="20"/>
      <c r="K95" s="20"/>
      <c r="L95" s="2"/>
    </row>
    <row r="96" spans="1:12" ht="29.15" customHeight="1" x14ac:dyDescent="0.35">
      <c r="A96" s="20" t="str">
        <f>IF(ISERROR(VLOOKUP(B96,#REF!,9,FALSE)),"",VLOOKUP(B96,#REF!,9,FALSE))</f>
        <v/>
      </c>
      <c r="B96" s="20"/>
      <c r="C96" s="20" t="str">
        <f>IF(ISERROR(VLOOKUP(B96,#REF!,2,FALSE)),"",VLOOKUP(B96,#REF!,2,FALSE))</f>
        <v/>
      </c>
      <c r="D96" s="20" t="str">
        <f>IF(ISERROR(VLOOKUP(B96,#REF!,3,FALSE)),"",VLOOKUP(B96,#REF!,3,FALSE))</f>
        <v/>
      </c>
      <c r="E96" s="20" t="str">
        <f>IF(ISERROR(VLOOKUP(B96,#REF!,6,FALSE)),"",VLOOKUP(B96,#REF!,6,FALSE))</f>
        <v/>
      </c>
      <c r="F96" s="20" t="str">
        <f>IF(ISERROR(VLOOKUP(B96,#REF!,4,FALSE)),"",VLOOKUP(B96,#REF!,4,FALSE))</f>
        <v/>
      </c>
      <c r="G96" s="20" t="str">
        <f>IF(ISERROR(VLOOKUP(B96,#REF!,8,FALSE)),"",VLOOKUP(B96,#REF!,8,FALSE))</f>
        <v/>
      </c>
      <c r="H96" s="20"/>
      <c r="I96" s="20" t="str">
        <f>IF(ISERROR(VLOOKUP(B96,#REF!,7,FALSE)),"",VLOOKUP(B96,#REF!,7,FALSE))</f>
        <v/>
      </c>
      <c r="J96" s="20"/>
      <c r="K96" s="20"/>
      <c r="L96" s="2"/>
    </row>
    <row r="97" spans="1:12" ht="29.15" customHeight="1" x14ac:dyDescent="0.35">
      <c r="A97" s="20" t="str">
        <f>IF(ISERROR(VLOOKUP(B97,#REF!,9,FALSE)),"",VLOOKUP(B97,#REF!,9,FALSE))</f>
        <v/>
      </c>
      <c r="B97" s="20"/>
      <c r="C97" s="20" t="str">
        <f>IF(ISERROR(VLOOKUP(B97,#REF!,2,FALSE)),"",VLOOKUP(B97,#REF!,2,FALSE))</f>
        <v/>
      </c>
      <c r="D97" s="20" t="str">
        <f>IF(ISERROR(VLOOKUP(B97,#REF!,3,FALSE)),"",VLOOKUP(B97,#REF!,3,FALSE))</f>
        <v/>
      </c>
      <c r="E97" s="20" t="str">
        <f>IF(ISERROR(VLOOKUP(B97,#REF!,6,FALSE)),"",VLOOKUP(B97,#REF!,6,FALSE))</f>
        <v/>
      </c>
      <c r="F97" s="20" t="str">
        <f>IF(ISERROR(VLOOKUP(B97,#REF!,4,FALSE)),"",VLOOKUP(B97,#REF!,4,FALSE))</f>
        <v/>
      </c>
      <c r="G97" s="20" t="str">
        <f>IF(ISERROR(VLOOKUP(B97,#REF!,8,FALSE)),"",VLOOKUP(B97,#REF!,8,FALSE))</f>
        <v/>
      </c>
      <c r="H97" s="20"/>
      <c r="I97" s="20" t="str">
        <f>IF(ISERROR(VLOOKUP(B97,#REF!,7,FALSE)),"",VLOOKUP(B97,#REF!,7,FALSE))</f>
        <v/>
      </c>
      <c r="J97" s="20"/>
      <c r="K97" s="20"/>
      <c r="L97" s="2"/>
    </row>
    <row r="98" spans="1:12" ht="29.15" customHeight="1" x14ac:dyDescent="0.35">
      <c r="A98" s="21" t="str">
        <f>IF(ISERROR(VLOOKUP(B98,#REF!,9,FALSE)),"",VLOOKUP(B98,#REF!,9,FALSE))</f>
        <v/>
      </c>
      <c r="B98" s="21"/>
      <c r="C98" s="21" t="str">
        <f>IF(ISERROR(VLOOKUP(B98,#REF!,2,FALSE)),"",VLOOKUP(B98,#REF!,2,FALSE))</f>
        <v/>
      </c>
      <c r="D98" s="21" t="str">
        <f>IF(ISERROR(VLOOKUP(B98,#REF!,3,FALSE)),"",VLOOKUP(B98,#REF!,3,FALSE))</f>
        <v/>
      </c>
      <c r="E98" s="21" t="str">
        <f>IF(ISERROR(VLOOKUP(B98,#REF!,6,FALSE)),"",VLOOKUP(B98,#REF!,6,FALSE))</f>
        <v/>
      </c>
      <c r="F98" s="21" t="str">
        <f>IF(ISERROR(VLOOKUP(B98,#REF!,4,FALSE)),"",VLOOKUP(B98,#REF!,4,FALSE))</f>
        <v/>
      </c>
      <c r="G98" s="21" t="str">
        <f>IF(ISERROR(VLOOKUP(B98,#REF!,8,FALSE)),"",VLOOKUP(B98,#REF!,8,FALSE))</f>
        <v/>
      </c>
      <c r="H98" s="21"/>
      <c r="I98" s="21" t="str">
        <f>IF(ISERROR(VLOOKUP(B98,#REF!,7,FALSE)),"",VLOOKUP(B98,#REF!,7,FALSE))</f>
        <v/>
      </c>
      <c r="J98" s="21"/>
      <c r="K98" s="21"/>
      <c r="L98" s="2"/>
    </row>
    <row r="99" spans="1:12" ht="29.15" customHeight="1" x14ac:dyDescent="0.35">
      <c r="A99" s="21" t="str">
        <f>IF(ISERROR(VLOOKUP(B99,#REF!,9,FALSE)),"",VLOOKUP(B99,#REF!,9,FALSE))</f>
        <v/>
      </c>
      <c r="B99" s="21"/>
      <c r="C99" s="21" t="str">
        <f>IF(ISERROR(VLOOKUP(B99,#REF!,2,FALSE)),"",VLOOKUP(B99,#REF!,2,FALSE))</f>
        <v/>
      </c>
      <c r="D99" s="21" t="str">
        <f>IF(ISERROR(VLOOKUP(B99,#REF!,3,FALSE)),"",VLOOKUP(B99,#REF!,3,FALSE))</f>
        <v/>
      </c>
      <c r="E99" s="21" t="str">
        <f>IF(ISERROR(VLOOKUP(B99,#REF!,6,FALSE)),"",VLOOKUP(B99,#REF!,6,FALSE))</f>
        <v/>
      </c>
      <c r="F99" s="21" t="str">
        <f>IF(ISERROR(VLOOKUP(B99,#REF!,4,FALSE)),"",VLOOKUP(B99,#REF!,4,FALSE))</f>
        <v/>
      </c>
      <c r="G99" s="21" t="str">
        <f>IF(ISERROR(VLOOKUP(B99,#REF!,8,FALSE)),"",VLOOKUP(B99,#REF!,8,FALSE))</f>
        <v/>
      </c>
      <c r="H99" s="21"/>
      <c r="I99" s="21" t="str">
        <f>IF(ISERROR(VLOOKUP(B99,#REF!,7,FALSE)),"",VLOOKUP(B99,#REF!,7,FALSE))</f>
        <v/>
      </c>
      <c r="J99" s="21"/>
      <c r="K99" s="21"/>
      <c r="L99" s="2"/>
    </row>
    <row r="100" spans="1:12" ht="29.15" customHeight="1" x14ac:dyDescent="0.35">
      <c r="A100" s="21" t="str">
        <f>IF(ISERROR(VLOOKUP(B100,#REF!,9,FALSE)),"",VLOOKUP(B100,#REF!,9,FALSE))</f>
        <v/>
      </c>
      <c r="B100" s="21"/>
      <c r="C100" s="21" t="str">
        <f>IF(ISERROR(VLOOKUP(B100,#REF!,2,FALSE)),"",VLOOKUP(B100,#REF!,2,FALSE))</f>
        <v/>
      </c>
      <c r="D100" s="21" t="str">
        <f>IF(ISERROR(VLOOKUP(B100,#REF!,3,FALSE)),"",VLOOKUP(B100,#REF!,3,FALSE))</f>
        <v/>
      </c>
      <c r="E100" s="21" t="str">
        <f>IF(ISERROR(VLOOKUP(B100,#REF!,6,FALSE)),"",VLOOKUP(B100,#REF!,6,FALSE))</f>
        <v/>
      </c>
      <c r="F100" s="21" t="str">
        <f>IF(ISERROR(VLOOKUP(B100,#REF!,4,FALSE)),"",VLOOKUP(B100,#REF!,4,FALSE))</f>
        <v/>
      </c>
      <c r="G100" s="21" t="str">
        <f>IF(ISERROR(VLOOKUP(B100,#REF!,8,FALSE)),"",VLOOKUP(B100,#REF!,8,FALSE))</f>
        <v/>
      </c>
      <c r="H100" s="21"/>
      <c r="I100" s="21" t="str">
        <f>IF(ISERROR(VLOOKUP(B100,#REF!,7,FALSE)),"",VLOOKUP(B100,#REF!,7,FALSE))</f>
        <v/>
      </c>
      <c r="J100" s="21"/>
      <c r="K100" s="21"/>
      <c r="L100" s="2"/>
    </row>
  </sheetData>
  <mergeCells count="29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</mergeCells>
  <conditionalFormatting sqref="B8:B100">
    <cfRule type="duplicateValues" dxfId="1" priority="2"/>
  </conditionalFormatting>
  <conditionalFormatting sqref="B8:B5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33"/>
  <sheetViews>
    <sheetView workbookViewId="0">
      <selection activeCell="L18" sqref="L18"/>
    </sheetView>
  </sheetViews>
  <sheetFormatPr defaultRowHeight="14.5" x14ac:dyDescent="0.35"/>
  <sheetData>
    <row r="1" spans="1:4" x14ac:dyDescent="0.35">
      <c r="A1" s="24" t="s">
        <v>541</v>
      </c>
      <c r="B1" s="24" t="s">
        <v>542</v>
      </c>
      <c r="C1" s="24" t="s">
        <v>543</v>
      </c>
      <c r="D1" s="24" t="s">
        <v>544</v>
      </c>
    </row>
    <row r="2" spans="1:4" x14ac:dyDescent="0.35">
      <c r="A2" s="22">
        <v>20</v>
      </c>
      <c r="B2" s="22">
        <v>25</v>
      </c>
      <c r="C2" s="22">
        <v>30</v>
      </c>
      <c r="D2" s="22">
        <v>35</v>
      </c>
    </row>
    <row r="3" spans="1:4" x14ac:dyDescent="0.35">
      <c r="A3" s="22">
        <v>17</v>
      </c>
      <c r="B3" s="22">
        <v>23</v>
      </c>
      <c r="C3" s="22">
        <v>29</v>
      </c>
      <c r="D3" s="22">
        <v>34</v>
      </c>
    </row>
    <row r="4" spans="1:4" x14ac:dyDescent="0.35">
      <c r="A4" s="22">
        <v>14</v>
      </c>
      <c r="B4" s="22">
        <v>21</v>
      </c>
      <c r="C4" s="22">
        <v>28</v>
      </c>
      <c r="D4" s="22">
        <v>33</v>
      </c>
    </row>
    <row r="5" spans="1:4" x14ac:dyDescent="0.35">
      <c r="A5" s="22">
        <v>11</v>
      </c>
      <c r="B5" s="22">
        <v>19</v>
      </c>
      <c r="C5" s="22">
        <v>27</v>
      </c>
      <c r="D5" s="22">
        <v>32</v>
      </c>
    </row>
    <row r="6" spans="1:4" x14ac:dyDescent="0.35">
      <c r="A6" s="22">
        <v>8</v>
      </c>
      <c r="B6" s="22">
        <v>17</v>
      </c>
      <c r="C6" s="22">
        <v>26</v>
      </c>
      <c r="D6" s="22">
        <v>31</v>
      </c>
    </row>
    <row r="7" spans="1:4" x14ac:dyDescent="0.35">
      <c r="A7" s="22">
        <v>5</v>
      </c>
      <c r="B7" s="22">
        <v>15</v>
      </c>
      <c r="C7" s="22">
        <v>25</v>
      </c>
      <c r="D7" s="22">
        <v>30</v>
      </c>
    </row>
    <row r="8" spans="1:4" x14ac:dyDescent="0.35">
      <c r="A8" s="22"/>
      <c r="B8" s="22">
        <v>13</v>
      </c>
      <c r="C8" s="22">
        <v>24</v>
      </c>
      <c r="D8" s="22">
        <v>29</v>
      </c>
    </row>
    <row r="9" spans="1:4" x14ac:dyDescent="0.35">
      <c r="A9" s="22"/>
      <c r="B9" s="22">
        <v>11</v>
      </c>
      <c r="C9" s="22">
        <v>23</v>
      </c>
      <c r="D9" s="22">
        <v>28</v>
      </c>
    </row>
    <row r="10" spans="1:4" x14ac:dyDescent="0.35">
      <c r="A10" s="22"/>
      <c r="B10" s="22">
        <v>9</v>
      </c>
      <c r="C10" s="22">
        <v>22</v>
      </c>
      <c r="D10" s="22">
        <v>27</v>
      </c>
    </row>
    <row r="11" spans="1:4" x14ac:dyDescent="0.35">
      <c r="A11" s="22"/>
      <c r="B11" s="22">
        <v>7</v>
      </c>
      <c r="C11" s="22">
        <v>21</v>
      </c>
      <c r="D11" s="22">
        <v>26</v>
      </c>
    </row>
    <row r="12" spans="1:4" x14ac:dyDescent="0.35">
      <c r="A12" s="22"/>
      <c r="B12" s="22">
        <v>5</v>
      </c>
      <c r="C12" s="22">
        <v>20</v>
      </c>
      <c r="D12" s="22">
        <v>25</v>
      </c>
    </row>
    <row r="13" spans="1:4" x14ac:dyDescent="0.35">
      <c r="A13" s="22"/>
      <c r="B13" s="22"/>
      <c r="C13" s="22">
        <v>19</v>
      </c>
      <c r="D13" s="22">
        <v>24</v>
      </c>
    </row>
    <row r="14" spans="1:4" x14ac:dyDescent="0.35">
      <c r="A14" s="22"/>
      <c r="B14" s="22"/>
      <c r="C14" s="22">
        <v>18</v>
      </c>
      <c r="D14" s="22">
        <v>23</v>
      </c>
    </row>
    <row r="15" spans="1:4" x14ac:dyDescent="0.35">
      <c r="A15" s="22"/>
      <c r="B15" s="22"/>
      <c r="C15" s="22">
        <v>17</v>
      </c>
      <c r="D15" s="22">
        <v>22</v>
      </c>
    </row>
    <row r="16" spans="1:4" x14ac:dyDescent="0.35">
      <c r="A16" s="22"/>
      <c r="B16" s="22"/>
      <c r="C16" s="22">
        <v>16</v>
      </c>
      <c r="D16" s="22">
        <v>21</v>
      </c>
    </row>
    <row r="17" spans="1:4" x14ac:dyDescent="0.35">
      <c r="A17" s="22"/>
      <c r="B17" s="22"/>
      <c r="C17" s="22">
        <v>15</v>
      </c>
      <c r="D17" s="22">
        <v>20</v>
      </c>
    </row>
    <row r="18" spans="1:4" x14ac:dyDescent="0.35">
      <c r="A18" s="22"/>
      <c r="B18" s="22"/>
      <c r="C18" s="22">
        <v>14</v>
      </c>
      <c r="D18" s="22">
        <v>19</v>
      </c>
    </row>
    <row r="19" spans="1:4" x14ac:dyDescent="0.35">
      <c r="A19" s="22"/>
      <c r="B19" s="22"/>
      <c r="C19" s="22">
        <v>13</v>
      </c>
      <c r="D19" s="22">
        <v>18</v>
      </c>
    </row>
    <row r="20" spans="1:4" x14ac:dyDescent="0.35">
      <c r="A20" s="22"/>
      <c r="B20" s="22"/>
      <c r="C20" s="22">
        <v>12</v>
      </c>
      <c r="D20" s="22">
        <v>17</v>
      </c>
    </row>
    <row r="21" spans="1:4" x14ac:dyDescent="0.35">
      <c r="A21" s="22"/>
      <c r="B21" s="22"/>
      <c r="C21" s="22">
        <v>11</v>
      </c>
      <c r="D21" s="22">
        <v>16</v>
      </c>
    </row>
    <row r="22" spans="1:4" x14ac:dyDescent="0.35">
      <c r="A22" s="22"/>
      <c r="B22" s="22"/>
      <c r="C22" s="22">
        <v>10</v>
      </c>
      <c r="D22" s="22">
        <v>15</v>
      </c>
    </row>
    <row r="23" spans="1:4" x14ac:dyDescent="0.35">
      <c r="A23" s="22"/>
      <c r="B23" s="22"/>
      <c r="C23" s="22">
        <v>9</v>
      </c>
      <c r="D23" s="22">
        <v>14</v>
      </c>
    </row>
    <row r="24" spans="1:4" x14ac:dyDescent="0.35">
      <c r="A24" s="22"/>
      <c r="B24" s="22"/>
      <c r="C24" s="22">
        <v>8</v>
      </c>
      <c r="D24" s="22">
        <v>13</v>
      </c>
    </row>
    <row r="25" spans="1:4" x14ac:dyDescent="0.35">
      <c r="A25" s="22"/>
      <c r="B25" s="22"/>
      <c r="C25" s="22">
        <v>7</v>
      </c>
      <c r="D25" s="22">
        <v>12</v>
      </c>
    </row>
    <row r="26" spans="1:4" x14ac:dyDescent="0.35">
      <c r="A26" s="22"/>
      <c r="B26" s="22"/>
      <c r="C26" s="22">
        <v>6</v>
      </c>
      <c r="D26" s="22">
        <v>11</v>
      </c>
    </row>
    <row r="27" spans="1:4" x14ac:dyDescent="0.35">
      <c r="A27" s="22"/>
      <c r="B27" s="22"/>
      <c r="C27" s="22">
        <v>5</v>
      </c>
      <c r="D27" s="22">
        <v>10</v>
      </c>
    </row>
    <row r="28" spans="1:4" x14ac:dyDescent="0.35">
      <c r="A28" s="22"/>
      <c r="B28" s="22"/>
      <c r="C28" s="22"/>
      <c r="D28" s="22">
        <v>9</v>
      </c>
    </row>
    <row r="29" spans="1:4" x14ac:dyDescent="0.35">
      <c r="A29" s="22"/>
      <c r="B29" s="22"/>
      <c r="C29" s="22"/>
      <c r="D29" s="22">
        <v>8</v>
      </c>
    </row>
    <row r="30" spans="1:4" x14ac:dyDescent="0.35">
      <c r="A30" s="22"/>
      <c r="B30" s="22"/>
      <c r="C30" s="22"/>
      <c r="D30" s="22">
        <v>7</v>
      </c>
    </row>
    <row r="31" spans="1:4" x14ac:dyDescent="0.35">
      <c r="A31" s="22"/>
      <c r="B31" s="22"/>
      <c r="C31" s="22"/>
      <c r="D31" s="22">
        <v>6</v>
      </c>
    </row>
    <row r="32" spans="1:4" x14ac:dyDescent="0.35">
      <c r="A32" s="22"/>
      <c r="B32" s="22"/>
      <c r="C32" s="22"/>
      <c r="D32" s="22">
        <v>5</v>
      </c>
    </row>
    <row r="33" spans="4:4" x14ac:dyDescent="0.35">
      <c r="D33" t="s">
        <v>545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0"/>
  <sheetViews>
    <sheetView zoomScale="84" zoomScaleNormal="84" workbookViewId="0">
      <pane ySplit="7" topLeftCell="A8" activePane="bottomLeft" state="frozen"/>
      <selection pane="bottomLeft" activeCell="F11" sqref="F11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33.54296875" bestFit="1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103"/>
      <c r="C1" s="104"/>
      <c r="D1" s="107" t="s">
        <v>5</v>
      </c>
      <c r="E1" s="108"/>
      <c r="F1" s="108"/>
      <c r="G1" s="109" t="s">
        <v>0</v>
      </c>
      <c r="H1" s="108"/>
      <c r="I1" s="108"/>
      <c r="J1" s="110" t="s">
        <v>756</v>
      </c>
      <c r="K1" s="108"/>
      <c r="L1" s="111">
        <f>COUNTA(B8:B100)</f>
        <v>17</v>
      </c>
    </row>
    <row r="2" spans="1:12" ht="30" customHeight="1" x14ac:dyDescent="0.35">
      <c r="B2" s="105"/>
      <c r="C2" s="106"/>
      <c r="D2" s="114" t="s">
        <v>777</v>
      </c>
      <c r="E2" s="115"/>
      <c r="F2" s="116"/>
      <c r="G2" s="117" t="s">
        <v>778</v>
      </c>
      <c r="H2" s="118"/>
      <c r="I2" s="118"/>
      <c r="J2" s="119" t="s">
        <v>779</v>
      </c>
      <c r="K2" s="119"/>
      <c r="L2" s="112"/>
    </row>
    <row r="3" spans="1:12" ht="19.5" customHeight="1" x14ac:dyDescent="0.35">
      <c r="B3" s="120" t="s">
        <v>6</v>
      </c>
      <c r="C3" s="121"/>
      <c r="D3" s="23" t="s">
        <v>4</v>
      </c>
      <c r="E3" s="122"/>
      <c r="F3" s="3" t="s">
        <v>2</v>
      </c>
      <c r="G3" s="125" t="s">
        <v>3</v>
      </c>
      <c r="H3" s="126"/>
      <c r="I3" s="127"/>
      <c r="J3" s="110" t="s">
        <v>1</v>
      </c>
      <c r="K3" s="108"/>
      <c r="L3" s="112"/>
    </row>
    <row r="4" spans="1:12" x14ac:dyDescent="0.35">
      <c r="B4" s="130" t="s">
        <v>773</v>
      </c>
      <c r="C4" s="131"/>
      <c r="D4" s="134"/>
      <c r="E4" s="123"/>
      <c r="F4" s="136" t="s">
        <v>545</v>
      </c>
      <c r="G4" s="91" t="s">
        <v>545</v>
      </c>
      <c r="H4" s="92"/>
      <c r="I4" s="128"/>
      <c r="J4" s="95">
        <v>43072</v>
      </c>
      <c r="K4" s="95"/>
      <c r="L4" s="112"/>
    </row>
    <row r="5" spans="1:12" ht="17.25" customHeight="1" x14ac:dyDescent="0.35">
      <c r="B5" s="132"/>
      <c r="C5" s="133"/>
      <c r="D5" s="135"/>
      <c r="E5" s="124"/>
      <c r="F5" s="137"/>
      <c r="G5" s="93"/>
      <c r="H5" s="94"/>
      <c r="I5" s="129"/>
      <c r="J5" s="95"/>
      <c r="K5" s="95"/>
      <c r="L5" s="113"/>
    </row>
    <row r="6" spans="1:12" ht="21.75" customHeight="1" x14ac:dyDescent="0.35">
      <c r="A6" s="96" t="s">
        <v>520</v>
      </c>
      <c r="B6" s="97" t="s">
        <v>7</v>
      </c>
      <c r="C6" s="96" t="s">
        <v>13</v>
      </c>
      <c r="D6" s="96"/>
      <c r="E6" s="96" t="s">
        <v>8</v>
      </c>
      <c r="F6" s="96" t="s">
        <v>14</v>
      </c>
      <c r="G6" s="98" t="s">
        <v>6</v>
      </c>
      <c r="H6" s="98"/>
      <c r="I6" s="100" t="s">
        <v>9</v>
      </c>
      <c r="J6" s="96" t="s">
        <v>10</v>
      </c>
      <c r="K6" s="96" t="s">
        <v>11</v>
      </c>
      <c r="L6" s="96" t="s">
        <v>529</v>
      </c>
    </row>
    <row r="7" spans="1:12" ht="18" customHeight="1" x14ac:dyDescent="0.35">
      <c r="A7" s="96"/>
      <c r="B7" s="97"/>
      <c r="C7" s="96"/>
      <c r="D7" s="96"/>
      <c r="E7" s="96"/>
      <c r="F7" s="96"/>
      <c r="G7" s="98"/>
      <c r="H7" s="99"/>
      <c r="I7" s="101"/>
      <c r="J7" s="102"/>
      <c r="K7" s="96"/>
      <c r="L7" s="96"/>
    </row>
    <row r="8" spans="1:12" ht="29.15" customHeight="1" x14ac:dyDescent="0.35">
      <c r="A8" s="40">
        <v>140</v>
      </c>
      <c r="B8" s="67">
        <v>3604366</v>
      </c>
      <c r="C8" s="4" t="s">
        <v>802</v>
      </c>
      <c r="D8" s="4" t="s">
        <v>124</v>
      </c>
      <c r="E8" s="5">
        <v>1977</v>
      </c>
      <c r="F8" s="6" t="s">
        <v>801</v>
      </c>
      <c r="G8" s="7" t="s">
        <v>32</v>
      </c>
      <c r="H8" s="4">
        <v>1</v>
      </c>
      <c r="I8" s="8"/>
      <c r="J8" s="25"/>
      <c r="K8" s="4">
        <v>1</v>
      </c>
      <c r="L8" s="56">
        <v>25</v>
      </c>
    </row>
    <row r="9" spans="1:12" ht="29.15" customHeight="1" x14ac:dyDescent="0.35">
      <c r="A9" s="20">
        <v>129</v>
      </c>
      <c r="B9" s="68">
        <v>3603881</v>
      </c>
      <c r="C9" s="4" t="s">
        <v>103</v>
      </c>
      <c r="D9" s="4" t="s">
        <v>140</v>
      </c>
      <c r="E9" s="5">
        <v>1980</v>
      </c>
      <c r="F9" s="6" t="s">
        <v>570</v>
      </c>
      <c r="G9" s="7" t="s">
        <v>32</v>
      </c>
      <c r="H9" s="4">
        <v>4</v>
      </c>
      <c r="I9" s="8" t="str">
        <f>IF(ISERROR(VLOOKUP(B9,#REF!,7,FALSE)),"",VLOOKUP(B9,#REF!,7,FALSE))</f>
        <v/>
      </c>
      <c r="J9" s="25"/>
      <c r="K9" s="4">
        <v>2</v>
      </c>
      <c r="L9" s="56">
        <v>23</v>
      </c>
    </row>
    <row r="10" spans="1:12" ht="29.15" customHeight="1" x14ac:dyDescent="0.35">
      <c r="A10" s="20">
        <v>101</v>
      </c>
      <c r="B10" s="69">
        <v>3602250</v>
      </c>
      <c r="C10" s="4" t="s">
        <v>339</v>
      </c>
      <c r="D10" s="4" t="s">
        <v>56</v>
      </c>
      <c r="E10" s="5">
        <v>1977</v>
      </c>
      <c r="F10" s="6" t="s">
        <v>24</v>
      </c>
      <c r="G10" s="7" t="s">
        <v>32</v>
      </c>
      <c r="H10" s="4">
        <v>6</v>
      </c>
      <c r="I10" s="8" t="str">
        <f>IF(ISERROR(VLOOKUP(B10,#REF!,7,FALSE)),"",VLOOKUP(B10,#REF!,7,FALSE))</f>
        <v/>
      </c>
      <c r="J10" s="25"/>
      <c r="K10" s="4">
        <v>3</v>
      </c>
      <c r="L10" s="56">
        <v>21</v>
      </c>
    </row>
    <row r="11" spans="1:12" ht="29.15" customHeight="1" x14ac:dyDescent="0.35">
      <c r="A11" s="20">
        <v>4</v>
      </c>
      <c r="B11" s="70">
        <v>3604504</v>
      </c>
      <c r="C11" s="4" t="s">
        <v>798</v>
      </c>
      <c r="D11" s="4" t="s">
        <v>803</v>
      </c>
      <c r="E11" s="5">
        <v>1976</v>
      </c>
      <c r="F11" s="6" t="s">
        <v>27</v>
      </c>
      <c r="G11" s="7" t="s">
        <v>32</v>
      </c>
      <c r="H11" s="4">
        <v>8</v>
      </c>
      <c r="I11" s="8" t="str">
        <f>IF(ISERROR(VLOOKUP(B11,#REF!,7,FALSE)),"",VLOOKUP(B11,#REF!,7,FALSE))</f>
        <v/>
      </c>
      <c r="J11" s="25"/>
      <c r="K11" s="4">
        <v>4</v>
      </c>
      <c r="L11" s="56">
        <v>19</v>
      </c>
    </row>
    <row r="12" spans="1:12" ht="29.15" customHeight="1" x14ac:dyDescent="0.35">
      <c r="A12" s="40">
        <v>101</v>
      </c>
      <c r="B12" s="71">
        <v>3603536</v>
      </c>
      <c r="C12" s="42" t="s">
        <v>231</v>
      </c>
      <c r="D12" s="42" t="s">
        <v>232</v>
      </c>
      <c r="E12" s="44">
        <v>1978</v>
      </c>
      <c r="F12" s="45" t="s">
        <v>24</v>
      </c>
      <c r="G12" s="46" t="s">
        <v>32</v>
      </c>
      <c r="H12" s="4">
        <v>11</v>
      </c>
      <c r="I12" s="47" t="str">
        <f>IF(ISERROR(VLOOKUP(B12,#REF!,7,FALSE)),"",VLOOKUP(B12,#REF!,7,FALSE))</f>
        <v/>
      </c>
      <c r="J12" s="54"/>
      <c r="K12" s="4">
        <v>5</v>
      </c>
      <c r="L12" s="56">
        <v>17</v>
      </c>
    </row>
    <row r="13" spans="1:12" ht="29.15" customHeight="1" x14ac:dyDescent="0.35">
      <c r="A13" s="40">
        <v>140</v>
      </c>
      <c r="B13" s="72">
        <v>3603355</v>
      </c>
      <c r="C13" s="42" t="s">
        <v>340</v>
      </c>
      <c r="D13" s="42" t="s">
        <v>112</v>
      </c>
      <c r="E13" s="44">
        <v>1981</v>
      </c>
      <c r="F13" s="45" t="s">
        <v>71</v>
      </c>
      <c r="G13" s="46" t="s">
        <v>32</v>
      </c>
      <c r="H13" s="4">
        <v>14</v>
      </c>
      <c r="I13" s="47" t="str">
        <f>IF(ISERROR(VLOOKUP(B13,#REF!,7,FALSE)),"",VLOOKUP(B13,#REF!,7,FALSE))</f>
        <v/>
      </c>
      <c r="J13" s="54"/>
      <c r="K13" s="4">
        <v>6</v>
      </c>
      <c r="L13" s="56">
        <v>15</v>
      </c>
    </row>
    <row r="14" spans="1:12" ht="29.15" customHeight="1" x14ac:dyDescent="0.35">
      <c r="A14" s="40">
        <v>288</v>
      </c>
      <c r="B14" s="71">
        <v>3603157</v>
      </c>
      <c r="C14" s="40" t="s">
        <v>494</v>
      </c>
      <c r="D14" s="40" t="s">
        <v>105</v>
      </c>
      <c r="E14" s="40">
        <v>1980</v>
      </c>
      <c r="F14" s="40" t="s">
        <v>82</v>
      </c>
      <c r="G14" s="40" t="s">
        <v>32</v>
      </c>
      <c r="H14" s="4">
        <v>15</v>
      </c>
      <c r="I14" s="40" t="str">
        <f>IF(ISERROR(VLOOKUP(B14,#REF!,7,FALSE)),"",VLOOKUP(B14,#REF!,7,FALSE))</f>
        <v/>
      </c>
      <c r="J14" s="57"/>
      <c r="K14" s="4">
        <v>7</v>
      </c>
      <c r="L14" s="56">
        <v>13</v>
      </c>
    </row>
    <row r="15" spans="1:12" ht="29.15" customHeight="1" x14ac:dyDescent="0.35">
      <c r="A15" s="40">
        <v>140</v>
      </c>
      <c r="B15" s="71">
        <v>3603375</v>
      </c>
      <c r="C15" s="40" t="s">
        <v>406</v>
      </c>
      <c r="D15" s="40" t="s">
        <v>118</v>
      </c>
      <c r="E15" s="40">
        <v>1981</v>
      </c>
      <c r="F15" s="40" t="s">
        <v>71</v>
      </c>
      <c r="G15" s="40" t="s">
        <v>32</v>
      </c>
      <c r="H15" s="4">
        <v>17</v>
      </c>
      <c r="I15" s="40" t="str">
        <f>IF(ISERROR(VLOOKUP(B15,#REF!,7,FALSE)),"",VLOOKUP(B15,#REF!,7,FALSE))</f>
        <v/>
      </c>
      <c r="J15" s="57"/>
      <c r="K15" s="4">
        <v>8</v>
      </c>
      <c r="L15" s="56">
        <v>11</v>
      </c>
    </row>
    <row r="16" spans="1:12" ht="29.15" customHeight="1" x14ac:dyDescent="0.35">
      <c r="A16" s="40">
        <v>140</v>
      </c>
      <c r="B16" s="71">
        <v>3603327</v>
      </c>
      <c r="C16" s="40" t="s">
        <v>203</v>
      </c>
      <c r="D16" s="40" t="s">
        <v>194</v>
      </c>
      <c r="E16" s="40">
        <v>1980</v>
      </c>
      <c r="F16" s="40" t="s">
        <v>71</v>
      </c>
      <c r="G16" s="40" t="s">
        <v>32</v>
      </c>
      <c r="H16" s="4">
        <v>19</v>
      </c>
      <c r="I16" s="40" t="str">
        <f>IF(ISERROR(VLOOKUP(B16,#REF!,7,FALSE)),"",VLOOKUP(B16,#REF!,7,FALSE))</f>
        <v/>
      </c>
      <c r="J16" s="57"/>
      <c r="K16" s="4">
        <v>9</v>
      </c>
      <c r="L16" s="56">
        <v>9</v>
      </c>
    </row>
    <row r="17" spans="1:12" ht="29.15" customHeight="1" x14ac:dyDescent="0.35">
      <c r="A17" s="40">
        <v>288</v>
      </c>
      <c r="B17" s="71">
        <v>3603000</v>
      </c>
      <c r="C17" s="4" t="s">
        <v>458</v>
      </c>
      <c r="D17" s="4" t="s">
        <v>30</v>
      </c>
      <c r="E17" s="5">
        <v>1977</v>
      </c>
      <c r="F17" s="6" t="s">
        <v>82</v>
      </c>
      <c r="G17" s="7" t="s">
        <v>32</v>
      </c>
      <c r="H17" s="4">
        <v>25</v>
      </c>
      <c r="I17" s="8" t="str">
        <f>IF(ISERROR(VLOOKUP(B17,#REF!,7,FALSE)),"",VLOOKUP(B17,#REF!,7,FALSE))</f>
        <v/>
      </c>
      <c r="J17" s="25"/>
      <c r="K17" s="4">
        <v>10</v>
      </c>
      <c r="L17" s="56">
        <v>7</v>
      </c>
    </row>
    <row r="18" spans="1:12" ht="29.15" customHeight="1" x14ac:dyDescent="0.35">
      <c r="A18" s="40">
        <v>129</v>
      </c>
      <c r="B18" s="73">
        <v>3603852</v>
      </c>
      <c r="C18" s="4" t="s">
        <v>156</v>
      </c>
      <c r="D18" s="4" t="s">
        <v>686</v>
      </c>
      <c r="E18" s="5">
        <v>1981</v>
      </c>
      <c r="F18" s="6" t="s">
        <v>570</v>
      </c>
      <c r="G18" s="7" t="s">
        <v>32</v>
      </c>
      <c r="H18" s="4">
        <v>31</v>
      </c>
      <c r="I18" s="8" t="str">
        <f>IF(ISERROR(VLOOKUP(B18,#REF!,7,FALSE)),"",VLOOKUP(B18,#REF!,7,FALSE))</f>
        <v/>
      </c>
      <c r="J18" s="25"/>
      <c r="K18" s="4">
        <v>11</v>
      </c>
      <c r="L18" s="56">
        <v>5</v>
      </c>
    </row>
    <row r="19" spans="1:12" ht="29.15" customHeight="1" x14ac:dyDescent="0.35">
      <c r="A19" s="40">
        <v>31</v>
      </c>
      <c r="B19" s="71">
        <v>3604067</v>
      </c>
      <c r="C19" s="42" t="s">
        <v>790</v>
      </c>
      <c r="D19" s="42" t="s">
        <v>585</v>
      </c>
      <c r="E19" s="44">
        <v>1975</v>
      </c>
      <c r="F19" s="45" t="s">
        <v>40</v>
      </c>
      <c r="G19" s="46" t="s">
        <v>32</v>
      </c>
      <c r="H19" s="4">
        <v>35</v>
      </c>
      <c r="I19" s="47" t="str">
        <f>IF(ISERROR(VLOOKUP(B19,#REF!,7,FALSE)),"",VLOOKUP(B19,#REF!,7,FALSE))</f>
        <v/>
      </c>
      <c r="J19" s="54"/>
      <c r="K19" s="4">
        <v>12</v>
      </c>
      <c r="L19" s="56">
        <v>5</v>
      </c>
    </row>
    <row r="20" spans="1:12" ht="29.15" customHeight="1" x14ac:dyDescent="0.35">
      <c r="A20" s="40">
        <v>101</v>
      </c>
      <c r="B20" s="71">
        <v>3602251</v>
      </c>
      <c r="C20" s="42" t="s">
        <v>344</v>
      </c>
      <c r="D20" s="42" t="s">
        <v>79</v>
      </c>
      <c r="E20" s="44">
        <v>1979</v>
      </c>
      <c r="F20" s="45" t="s">
        <v>24</v>
      </c>
      <c r="G20" s="46" t="s">
        <v>32</v>
      </c>
      <c r="H20" s="4">
        <v>41</v>
      </c>
      <c r="I20" s="47" t="str">
        <f>IF(ISERROR(VLOOKUP(B20,#REF!,7,FALSE)),"",VLOOKUP(B20,#REF!,7,FALSE))</f>
        <v/>
      </c>
      <c r="J20" s="54"/>
      <c r="K20" s="4">
        <v>13</v>
      </c>
      <c r="L20" s="56">
        <v>5</v>
      </c>
    </row>
    <row r="21" spans="1:12" ht="29.15" customHeight="1" x14ac:dyDescent="0.35">
      <c r="A21" s="40">
        <v>101</v>
      </c>
      <c r="B21" s="74">
        <v>3602437</v>
      </c>
      <c r="C21" s="4" t="s">
        <v>38</v>
      </c>
      <c r="D21" s="4" t="s">
        <v>30</v>
      </c>
      <c r="E21" s="5">
        <v>1976</v>
      </c>
      <c r="F21" s="6" t="s">
        <v>24</v>
      </c>
      <c r="G21" s="7" t="s">
        <v>32</v>
      </c>
      <c r="H21" s="4">
        <v>42</v>
      </c>
      <c r="I21" s="8" t="str">
        <f>IF(ISERROR(VLOOKUP(B21,#REF!,7,FALSE)),"",VLOOKUP(B21,#REF!,7,FALSE))</f>
        <v/>
      </c>
      <c r="J21" s="25"/>
      <c r="K21" s="4">
        <v>14</v>
      </c>
      <c r="L21" s="56">
        <v>5</v>
      </c>
    </row>
    <row r="22" spans="1:12" ht="29.15" customHeight="1" x14ac:dyDescent="0.35">
      <c r="A22" s="40">
        <v>135</v>
      </c>
      <c r="B22" s="69">
        <v>3603703</v>
      </c>
      <c r="C22" s="4" t="s">
        <v>389</v>
      </c>
      <c r="D22" s="4" t="s">
        <v>64</v>
      </c>
      <c r="E22" s="5">
        <v>1977</v>
      </c>
      <c r="F22" s="6" t="s">
        <v>41</v>
      </c>
      <c r="G22" s="7" t="s">
        <v>32</v>
      </c>
      <c r="H22" s="4">
        <v>45</v>
      </c>
      <c r="I22" s="8" t="str">
        <f>IF(ISERROR(VLOOKUP(B22,#REF!,7,FALSE)),"",VLOOKUP(B22,#REF!,7,FALSE))</f>
        <v/>
      </c>
      <c r="J22" s="25"/>
      <c r="K22" s="4">
        <v>15</v>
      </c>
      <c r="L22" s="56">
        <v>5</v>
      </c>
    </row>
    <row r="23" spans="1:12" ht="29.15" customHeight="1" x14ac:dyDescent="0.35">
      <c r="A23" s="40">
        <v>112</v>
      </c>
      <c r="B23" s="74">
        <v>3604133</v>
      </c>
      <c r="C23" s="20" t="s">
        <v>734</v>
      </c>
      <c r="D23" s="20" t="s">
        <v>703</v>
      </c>
      <c r="E23" s="20">
        <v>1978</v>
      </c>
      <c r="F23" s="20" t="s">
        <v>33</v>
      </c>
      <c r="G23" s="20" t="s">
        <v>32</v>
      </c>
      <c r="H23" s="4">
        <v>49</v>
      </c>
      <c r="I23" s="20" t="str">
        <f>IF(ISERROR(VLOOKUP(B23,#REF!,7,FALSE)),"",VLOOKUP(B23,#REF!,7,FALSE))</f>
        <v/>
      </c>
      <c r="J23" s="26"/>
      <c r="K23" s="4">
        <v>16</v>
      </c>
      <c r="L23" s="56">
        <v>5</v>
      </c>
    </row>
    <row r="24" spans="1:12" ht="29.15" customHeight="1" x14ac:dyDescent="0.35">
      <c r="A24" s="40">
        <v>112</v>
      </c>
      <c r="B24" s="74">
        <v>3604010</v>
      </c>
      <c r="C24" s="20" t="s">
        <v>753</v>
      </c>
      <c r="D24" s="20" t="s">
        <v>65</v>
      </c>
      <c r="E24" s="20">
        <v>1975</v>
      </c>
      <c r="F24" s="20" t="s">
        <v>33</v>
      </c>
      <c r="G24" s="20" t="s">
        <v>32</v>
      </c>
      <c r="H24" s="4">
        <v>51</v>
      </c>
      <c r="I24" s="20" t="str">
        <f>IF(ISERROR(VLOOKUP(B24,#REF!,7,FALSE)),"",VLOOKUP(B24,#REF!,7,FALSE))</f>
        <v/>
      </c>
      <c r="J24" s="26"/>
      <c r="K24" s="4">
        <v>17</v>
      </c>
      <c r="L24" s="56">
        <v>5</v>
      </c>
    </row>
    <row r="25" spans="1:12" ht="29.15" customHeight="1" x14ac:dyDescent="0.35">
      <c r="A25" s="40"/>
      <c r="B25" s="67"/>
      <c r="C25" s="4"/>
      <c r="D25" s="4"/>
      <c r="E25" s="5"/>
      <c r="F25" s="6"/>
      <c r="G25" s="7"/>
      <c r="H25" s="4"/>
      <c r="I25" s="8"/>
      <c r="J25" s="25"/>
      <c r="K25" s="4"/>
      <c r="L25" s="56"/>
    </row>
    <row r="26" spans="1:12" ht="29.15" customHeight="1" x14ac:dyDescent="0.35">
      <c r="A26" s="40"/>
      <c r="B26" s="75"/>
      <c r="C26" s="4"/>
      <c r="D26" s="4"/>
      <c r="E26" s="5"/>
      <c r="F26" s="6"/>
      <c r="G26" s="7"/>
      <c r="H26" s="4"/>
      <c r="I26" s="8"/>
      <c r="J26" s="25"/>
      <c r="K26" s="4"/>
      <c r="L26" s="56"/>
    </row>
    <row r="27" spans="1:12" ht="29.15" customHeight="1" x14ac:dyDescent="0.35">
      <c r="A27" s="40"/>
      <c r="B27" s="75"/>
      <c r="C27" s="4"/>
      <c r="D27" s="4"/>
      <c r="E27" s="5"/>
      <c r="F27" s="6"/>
      <c r="G27" s="7"/>
      <c r="H27" s="4"/>
      <c r="I27" s="8"/>
      <c r="J27" s="25"/>
      <c r="K27" s="4"/>
      <c r="L27" s="56"/>
    </row>
    <row r="28" spans="1:12" ht="29.15" customHeight="1" x14ac:dyDescent="0.35">
      <c r="A28" s="40"/>
      <c r="B28" s="76"/>
      <c r="C28" s="4"/>
      <c r="D28" s="4"/>
      <c r="E28" s="5"/>
      <c r="F28" s="6"/>
      <c r="G28" s="7"/>
      <c r="H28" s="4"/>
      <c r="I28" s="8"/>
      <c r="J28" s="25"/>
      <c r="K28" s="4"/>
      <c r="L28" s="56"/>
    </row>
    <row r="29" spans="1:12" ht="29.15" customHeight="1" x14ac:dyDescent="0.35">
      <c r="A29" s="40"/>
      <c r="B29" s="67"/>
      <c r="C29" s="4"/>
      <c r="D29" s="4"/>
      <c r="E29" s="5"/>
      <c r="F29" s="6"/>
      <c r="G29" s="7"/>
      <c r="H29" s="4"/>
      <c r="I29" s="8"/>
      <c r="J29" s="25"/>
      <c r="K29" s="4"/>
      <c r="L29" s="56"/>
    </row>
    <row r="30" spans="1:12" ht="29.15" customHeight="1" x14ac:dyDescent="0.35">
      <c r="A30" s="40"/>
      <c r="B30" s="74"/>
      <c r="C30" s="4"/>
      <c r="D30" s="4"/>
      <c r="E30" s="5"/>
      <c r="F30" s="6"/>
      <c r="G30" s="7"/>
      <c r="H30" s="4"/>
      <c r="I30" s="8"/>
      <c r="J30" s="25"/>
      <c r="K30" s="4"/>
      <c r="L30" s="56"/>
    </row>
    <row r="31" spans="1:12" ht="29.15" customHeight="1" x14ac:dyDescent="0.35">
      <c r="A31" s="40"/>
      <c r="B31" s="72"/>
      <c r="C31" s="42"/>
      <c r="D31" s="42"/>
      <c r="E31" s="44"/>
      <c r="F31" s="45"/>
      <c r="G31" s="46"/>
      <c r="H31" s="4"/>
      <c r="I31" s="47"/>
      <c r="J31" s="54"/>
      <c r="K31" s="4"/>
      <c r="L31" s="56"/>
    </row>
    <row r="32" spans="1:12" ht="29.15" customHeight="1" x14ac:dyDescent="0.35">
      <c r="A32" s="40"/>
      <c r="B32" s="65"/>
      <c r="C32" s="42"/>
      <c r="D32" s="42"/>
      <c r="E32" s="44"/>
      <c r="F32" s="45"/>
      <c r="G32" s="46"/>
      <c r="H32" s="4"/>
      <c r="I32" s="47"/>
      <c r="J32" s="54"/>
      <c r="K32" s="4"/>
      <c r="L32" s="56"/>
    </row>
    <row r="33" spans="1:12" ht="29.15" customHeight="1" x14ac:dyDescent="0.35">
      <c r="A33" s="40"/>
      <c r="B33" s="71"/>
      <c r="C33" s="40"/>
      <c r="D33" s="40"/>
      <c r="E33" s="40"/>
      <c r="F33" s="40"/>
      <c r="G33" s="40"/>
      <c r="H33" s="4"/>
      <c r="I33" s="40"/>
      <c r="J33" s="57"/>
      <c r="K33" s="4"/>
      <c r="L33" s="56"/>
    </row>
    <row r="34" spans="1:12" ht="29.15" customHeight="1" x14ac:dyDescent="0.35">
      <c r="A34" s="40"/>
      <c r="B34" s="71"/>
      <c r="C34" s="40"/>
      <c r="D34" s="40"/>
      <c r="E34" s="40"/>
      <c r="F34" s="40"/>
      <c r="G34" s="40"/>
      <c r="H34" s="4"/>
      <c r="I34" s="40"/>
      <c r="J34" s="57"/>
      <c r="K34" s="4"/>
      <c r="L34" s="56"/>
    </row>
    <row r="35" spans="1:12" ht="29.15" customHeight="1" x14ac:dyDescent="0.35">
      <c r="A35" s="40"/>
      <c r="B35" s="71"/>
      <c r="C35" s="40"/>
      <c r="D35" s="40"/>
      <c r="E35" s="40"/>
      <c r="F35" s="40"/>
      <c r="G35" s="40"/>
      <c r="H35" s="4"/>
      <c r="I35" s="47"/>
      <c r="J35" s="54"/>
      <c r="K35" s="4"/>
      <c r="L35" s="56"/>
    </row>
    <row r="36" spans="1:12" ht="29.15" customHeight="1" x14ac:dyDescent="0.35">
      <c r="A36" s="40"/>
      <c r="B36" s="71"/>
      <c r="C36" s="40"/>
      <c r="D36" s="40"/>
      <c r="E36" s="40"/>
      <c r="F36" s="40"/>
      <c r="G36" s="40"/>
      <c r="H36" s="4"/>
      <c r="I36" s="47"/>
      <c r="J36" s="54"/>
      <c r="K36" s="4"/>
      <c r="L36" s="56"/>
    </row>
    <row r="37" spans="1:12" ht="29.15" customHeight="1" x14ac:dyDescent="0.35">
      <c r="A37" s="40"/>
      <c r="B37" s="71"/>
      <c r="C37" s="4"/>
      <c r="D37" s="4"/>
      <c r="E37" s="5"/>
      <c r="F37" s="6"/>
      <c r="G37" s="7"/>
      <c r="H37" s="4"/>
      <c r="I37" s="8"/>
      <c r="J37" s="25"/>
      <c r="K37" s="4"/>
      <c r="L37" s="56"/>
    </row>
    <row r="38" spans="1:12" ht="29.15" customHeight="1" x14ac:dyDescent="0.35">
      <c r="A38" s="40"/>
      <c r="B38" s="71"/>
      <c r="C38" s="4"/>
      <c r="D38" s="4"/>
      <c r="E38" s="5"/>
      <c r="F38" s="6"/>
      <c r="G38" s="7"/>
      <c r="H38" s="4"/>
      <c r="I38" s="8"/>
      <c r="J38" s="25"/>
      <c r="K38" s="4"/>
      <c r="L38" s="56"/>
    </row>
    <row r="39" spans="1:12" ht="29.15" customHeight="1" x14ac:dyDescent="0.35">
      <c r="A39" s="40"/>
      <c r="B39" s="71"/>
      <c r="C39" s="4"/>
      <c r="D39" s="4"/>
      <c r="E39" s="5"/>
      <c r="F39" s="6"/>
      <c r="G39" s="7"/>
      <c r="H39" s="4"/>
      <c r="I39" s="8"/>
      <c r="J39" s="25"/>
      <c r="K39" s="4"/>
      <c r="L39" s="56"/>
    </row>
    <row r="40" spans="1:12" ht="29.15" customHeight="1" x14ac:dyDescent="0.35">
      <c r="A40" s="40"/>
      <c r="B40" s="71"/>
      <c r="C40" s="4"/>
      <c r="D40" s="4"/>
      <c r="E40" s="5"/>
      <c r="F40" s="6"/>
      <c r="G40" s="7"/>
      <c r="H40" s="4"/>
      <c r="I40" s="8"/>
      <c r="J40" s="25"/>
      <c r="K40" s="4"/>
      <c r="L40" s="56"/>
    </row>
    <row r="41" spans="1:12" ht="29.15" customHeight="1" x14ac:dyDescent="0.35">
      <c r="A41" s="40"/>
      <c r="B41" s="71"/>
      <c r="C41" s="4"/>
      <c r="D41" s="4"/>
      <c r="E41" s="5"/>
      <c r="F41" s="6"/>
      <c r="G41" s="7"/>
      <c r="H41" s="4"/>
      <c r="I41" s="8"/>
      <c r="J41" s="25"/>
      <c r="K41" s="4"/>
      <c r="L41" s="56"/>
    </row>
    <row r="42" spans="1:12" ht="29.15" customHeight="1" x14ac:dyDescent="0.35">
      <c r="A42" s="40"/>
      <c r="B42" s="74"/>
      <c r="C42" s="4"/>
      <c r="D42" s="4"/>
      <c r="E42" s="5"/>
      <c r="F42" s="6"/>
      <c r="G42" s="7"/>
      <c r="H42" s="4"/>
      <c r="I42" s="8"/>
      <c r="J42" s="25"/>
      <c r="K42" s="4"/>
      <c r="L42" s="56"/>
    </row>
    <row r="43" spans="1:12" ht="29.15" customHeight="1" x14ac:dyDescent="0.35">
      <c r="A43" s="40"/>
      <c r="B43" s="76"/>
      <c r="C43" s="4"/>
      <c r="D43" s="4"/>
      <c r="E43" s="5"/>
      <c r="F43" s="6"/>
      <c r="G43" s="7"/>
      <c r="H43" s="4"/>
      <c r="I43" s="8"/>
      <c r="J43" s="25"/>
      <c r="K43" s="4"/>
      <c r="L43" s="56"/>
    </row>
    <row r="44" spans="1:12" ht="29.15" customHeight="1" x14ac:dyDescent="0.35">
      <c r="A44" s="40"/>
      <c r="B44" s="76"/>
      <c r="C44" s="4"/>
      <c r="D44" s="4"/>
      <c r="E44" s="5"/>
      <c r="F44" s="6"/>
      <c r="G44" s="7"/>
      <c r="H44" s="4"/>
      <c r="I44" s="8"/>
      <c r="J44" s="25"/>
      <c r="K44" s="4"/>
      <c r="L44" s="56"/>
    </row>
    <row r="45" spans="1:12" ht="29.15" customHeight="1" x14ac:dyDescent="0.35">
      <c r="A45" s="40"/>
      <c r="B45" s="72"/>
      <c r="C45" s="42"/>
      <c r="D45" s="42"/>
      <c r="E45" s="44"/>
      <c r="F45" s="45"/>
      <c r="G45" s="46"/>
      <c r="H45" s="4"/>
      <c r="I45" s="47"/>
      <c r="J45" s="54"/>
      <c r="K45" s="4"/>
      <c r="L45" s="56"/>
    </row>
    <row r="46" spans="1:12" ht="29.15" customHeight="1" x14ac:dyDescent="0.35">
      <c r="A46" s="40"/>
      <c r="B46" s="77"/>
      <c r="C46" s="42"/>
      <c r="D46" s="42"/>
      <c r="E46" s="44"/>
      <c r="F46" s="45"/>
      <c r="G46" s="46"/>
      <c r="H46" s="4"/>
      <c r="I46" s="47"/>
      <c r="J46" s="54"/>
      <c r="K46" s="4"/>
      <c r="L46" s="56"/>
    </row>
    <row r="47" spans="1:12" ht="29.15" customHeight="1" x14ac:dyDescent="0.35">
      <c r="A47" s="40"/>
      <c r="B47" s="71"/>
      <c r="C47" s="42"/>
      <c r="D47" s="42"/>
      <c r="E47" s="44"/>
      <c r="F47" s="45"/>
      <c r="G47" s="46"/>
      <c r="H47" s="4"/>
      <c r="I47" s="47"/>
      <c r="J47" s="54"/>
      <c r="K47" s="4"/>
      <c r="L47" s="56"/>
    </row>
    <row r="48" spans="1:12" ht="29.15" customHeight="1" x14ac:dyDescent="0.35">
      <c r="A48" s="40"/>
      <c r="B48" s="71"/>
      <c r="C48" s="42"/>
      <c r="D48" s="42"/>
      <c r="E48" s="44"/>
      <c r="F48" s="45"/>
      <c r="G48" s="46"/>
      <c r="H48" s="4"/>
      <c r="I48" s="47"/>
      <c r="J48" s="54"/>
      <c r="K48" s="4"/>
      <c r="L48" s="56"/>
    </row>
    <row r="49" spans="1:12" ht="29.15" customHeight="1" x14ac:dyDescent="0.35">
      <c r="A49" s="40"/>
      <c r="B49" s="71"/>
      <c r="C49" s="42"/>
      <c r="D49" s="42"/>
      <c r="E49" s="44"/>
      <c r="F49" s="45"/>
      <c r="G49" s="46"/>
      <c r="H49" s="4"/>
      <c r="I49" s="47"/>
      <c r="J49" s="54"/>
      <c r="K49" s="4"/>
      <c r="L49" s="56"/>
    </row>
    <row r="50" spans="1:12" ht="29.15" customHeight="1" x14ac:dyDescent="0.35">
      <c r="A50" s="40"/>
      <c r="B50" s="71"/>
      <c r="C50" s="42"/>
      <c r="D50" s="42"/>
      <c r="E50" s="44"/>
      <c r="F50" s="45"/>
      <c r="G50" s="46"/>
      <c r="H50" s="4"/>
      <c r="I50" s="47"/>
      <c r="J50" s="54"/>
      <c r="K50" s="4"/>
      <c r="L50" s="56"/>
    </row>
    <row r="51" spans="1:12" ht="29.15" customHeight="1" x14ac:dyDescent="0.35">
      <c r="A51" s="40"/>
      <c r="B51" s="72"/>
      <c r="C51" s="42"/>
      <c r="D51" s="42"/>
      <c r="E51" s="44"/>
      <c r="F51" s="45"/>
      <c r="G51" s="46"/>
      <c r="H51" s="4"/>
      <c r="I51" s="47"/>
      <c r="J51" s="54"/>
      <c r="K51" s="4"/>
      <c r="L51" s="56"/>
    </row>
    <row r="52" spans="1:12" ht="29.15" customHeight="1" x14ac:dyDescent="0.35">
      <c r="A52" s="40"/>
      <c r="B52" s="71"/>
      <c r="C52" s="42"/>
      <c r="D52" s="42"/>
      <c r="E52" s="44"/>
      <c r="F52" s="45"/>
      <c r="G52" s="46"/>
      <c r="H52" s="4"/>
      <c r="I52" s="47"/>
      <c r="J52" s="54"/>
      <c r="K52" s="4"/>
      <c r="L52" s="56"/>
    </row>
    <row r="53" spans="1:12" ht="29.15" customHeight="1" x14ac:dyDescent="0.35">
      <c r="A53" s="40"/>
      <c r="B53" s="74"/>
      <c r="C53" s="4"/>
      <c r="D53" s="4"/>
      <c r="E53" s="5"/>
      <c r="F53" s="6"/>
      <c r="G53" s="7"/>
      <c r="H53" s="4"/>
      <c r="I53" s="8"/>
      <c r="J53" s="25"/>
      <c r="K53" s="4"/>
      <c r="L53" s="56"/>
    </row>
    <row r="54" spans="1:12" ht="29.15" customHeight="1" x14ac:dyDescent="0.35">
      <c r="A54" s="40"/>
      <c r="B54" s="74"/>
      <c r="C54" s="4"/>
      <c r="D54" s="4"/>
      <c r="E54" s="5"/>
      <c r="F54" s="6"/>
      <c r="G54" s="7"/>
      <c r="H54" s="4"/>
      <c r="I54" s="8"/>
      <c r="J54" s="25"/>
      <c r="K54" s="4"/>
      <c r="L54" s="56"/>
    </row>
    <row r="55" spans="1:12" ht="29.15" customHeight="1" x14ac:dyDescent="0.35">
      <c r="A55" s="40"/>
      <c r="B55" s="69"/>
      <c r="C55" s="4"/>
      <c r="D55" s="4"/>
      <c r="E55" s="5"/>
      <c r="F55" s="6"/>
      <c r="G55" s="7"/>
      <c r="H55" s="4"/>
      <c r="I55" s="8"/>
      <c r="J55" s="25"/>
      <c r="K55" s="4"/>
      <c r="L55" s="56"/>
    </row>
    <row r="56" spans="1:12" ht="29.15" customHeight="1" x14ac:dyDescent="0.35">
      <c r="A56" s="40"/>
      <c r="B56" s="69"/>
      <c r="C56" s="4"/>
      <c r="D56" s="4"/>
      <c r="E56" s="5"/>
      <c r="F56" s="6"/>
      <c r="G56" s="7"/>
      <c r="H56" s="4"/>
      <c r="I56" s="8"/>
      <c r="J56" s="25"/>
      <c r="K56" s="4"/>
      <c r="L56" s="56"/>
    </row>
    <row r="57" spans="1:12" ht="29.15" customHeight="1" x14ac:dyDescent="0.35">
      <c r="A57" s="40"/>
      <c r="B57" s="74"/>
      <c r="C57" s="20"/>
      <c r="D57" s="20"/>
      <c r="E57" s="20"/>
      <c r="F57" s="20"/>
      <c r="G57" s="20"/>
      <c r="H57" s="4"/>
      <c r="I57" s="20"/>
      <c r="J57" s="26"/>
      <c r="K57" s="4"/>
      <c r="L57" s="56"/>
    </row>
    <row r="58" spans="1:12" ht="29.15" customHeight="1" x14ac:dyDescent="0.35">
      <c r="A58" s="40"/>
      <c r="B58" s="66"/>
      <c r="C58" s="20"/>
      <c r="D58" s="20"/>
      <c r="E58" s="20"/>
      <c r="F58" s="20"/>
      <c r="G58" s="20"/>
      <c r="H58" s="4"/>
      <c r="I58" s="20"/>
      <c r="J58" s="26"/>
      <c r="K58" s="4"/>
      <c r="L58" s="56"/>
    </row>
    <row r="59" spans="1:12" ht="29.15" customHeight="1" x14ac:dyDescent="0.35">
      <c r="A59" s="40"/>
      <c r="B59" s="71"/>
      <c r="C59" s="40"/>
      <c r="D59" s="40"/>
      <c r="E59" s="40"/>
      <c r="F59" s="40"/>
      <c r="G59" s="40"/>
      <c r="H59" s="4"/>
      <c r="I59" s="40"/>
      <c r="J59" s="57"/>
      <c r="K59" s="4"/>
      <c r="L59" s="56"/>
    </row>
    <row r="60" spans="1:12" ht="29.15" customHeight="1" x14ac:dyDescent="0.35">
      <c r="A60" s="40"/>
      <c r="B60" s="71"/>
      <c r="C60" s="40"/>
      <c r="D60" s="40"/>
      <c r="E60" s="40"/>
      <c r="F60" s="40"/>
      <c r="G60" s="40"/>
      <c r="H60" s="4"/>
      <c r="I60" s="40"/>
      <c r="J60" s="57"/>
      <c r="K60" s="4"/>
      <c r="L60" s="56"/>
    </row>
    <row r="61" spans="1:12" ht="29.15" customHeight="1" x14ac:dyDescent="0.35">
      <c r="A61" s="40"/>
      <c r="B61" s="71"/>
      <c r="C61" s="40"/>
      <c r="D61" s="40"/>
      <c r="E61" s="40"/>
      <c r="F61" s="40"/>
      <c r="G61" s="40"/>
      <c r="H61" s="4"/>
      <c r="I61" s="40"/>
      <c r="J61" s="57"/>
      <c r="K61" s="4"/>
      <c r="L61" s="56"/>
    </row>
    <row r="62" spans="1:12" ht="29.15" customHeight="1" x14ac:dyDescent="0.35">
      <c r="A62" s="40"/>
      <c r="B62" s="71"/>
      <c r="C62" s="40"/>
      <c r="D62" s="40"/>
      <c r="E62" s="40"/>
      <c r="F62" s="40"/>
      <c r="G62" s="40"/>
      <c r="H62" s="4"/>
      <c r="I62" s="40"/>
      <c r="J62" s="57"/>
      <c r="K62" s="4"/>
      <c r="L62" s="56"/>
    </row>
    <row r="63" spans="1:12" ht="29.15" customHeight="1" x14ac:dyDescent="0.35">
      <c r="A63" s="40"/>
      <c r="B63" s="71"/>
      <c r="C63" s="40"/>
      <c r="D63" s="40"/>
      <c r="E63" s="40"/>
      <c r="F63" s="40"/>
      <c r="G63" s="40"/>
      <c r="H63" s="4"/>
      <c r="I63" s="40"/>
      <c r="J63" s="57"/>
      <c r="K63" s="4"/>
      <c r="L63" s="56"/>
    </row>
    <row r="64" spans="1:12" ht="29.15" customHeight="1" x14ac:dyDescent="0.35">
      <c r="A64" s="40"/>
      <c r="B64" s="40"/>
      <c r="C64" s="40" t="str">
        <f>IF(ISERROR(VLOOKUP(B64,#REF!,2,FALSE)),"",VLOOKUP(B64,#REF!,2,FALSE))</f>
        <v/>
      </c>
      <c r="D64" s="40" t="str">
        <f>IF(ISERROR(VLOOKUP(B64,#REF!,3,FALSE)),"",VLOOKUP(B64,#REF!,3,FALSE))</f>
        <v/>
      </c>
      <c r="E64" s="40" t="str">
        <f>IF(ISERROR(VLOOKUP(B64,#REF!,6,FALSE)),"",VLOOKUP(B64,#REF!,6,FALSE))</f>
        <v/>
      </c>
      <c r="F64" s="40" t="str">
        <f>IF(ISERROR(VLOOKUP(B64,#REF!,4,FALSE)),"",VLOOKUP(B64,#REF!,4,FALSE))</f>
        <v/>
      </c>
      <c r="G64" s="40" t="str">
        <f>IF(ISERROR(VLOOKUP(B64,#REF!,8,FALSE)),"",VLOOKUP(B64,#REF!,8,FALSE))</f>
        <v/>
      </c>
      <c r="H64" s="42"/>
      <c r="I64" s="40" t="str">
        <f>IF(ISERROR(VLOOKUP(B64,#REF!,7,FALSE)),"",VLOOKUP(B64,#REF!,7,FALSE))</f>
        <v/>
      </c>
      <c r="J64" s="57"/>
      <c r="K64" s="40"/>
      <c r="L64" s="40"/>
    </row>
    <row r="65" spans="1:12" ht="29.15" customHeight="1" x14ac:dyDescent="0.35">
      <c r="A65" s="40"/>
      <c r="B65" s="40"/>
      <c r="C65" s="40" t="str">
        <f>IF(ISERROR(VLOOKUP(B65,#REF!,2,FALSE)),"",VLOOKUP(B65,#REF!,2,FALSE))</f>
        <v/>
      </c>
      <c r="D65" s="40" t="str">
        <f>IF(ISERROR(VLOOKUP(B65,#REF!,3,FALSE)),"",VLOOKUP(B65,#REF!,3,FALSE))</f>
        <v/>
      </c>
      <c r="E65" s="40" t="str">
        <f>IF(ISERROR(VLOOKUP(B65,#REF!,6,FALSE)),"",VLOOKUP(B65,#REF!,6,FALSE))</f>
        <v/>
      </c>
      <c r="F65" s="40" t="str">
        <f>IF(ISERROR(VLOOKUP(B65,#REF!,4,FALSE)),"",VLOOKUP(B65,#REF!,4,FALSE))</f>
        <v/>
      </c>
      <c r="G65" s="40" t="str">
        <f>IF(ISERROR(VLOOKUP(B65,#REF!,8,FALSE)),"",VLOOKUP(B65,#REF!,8,FALSE))</f>
        <v/>
      </c>
      <c r="H65" s="40"/>
      <c r="I65" s="40" t="str">
        <f>IF(ISERROR(VLOOKUP(B65,#REF!,7,FALSE)),"",VLOOKUP(B65,#REF!,7,FALSE))</f>
        <v/>
      </c>
      <c r="J65" s="57"/>
      <c r="K65" s="40"/>
      <c r="L65" s="40"/>
    </row>
    <row r="66" spans="1:12" ht="29.15" customHeight="1" x14ac:dyDescent="0.35">
      <c r="A66" s="40"/>
      <c r="B66" s="40"/>
      <c r="C66" s="40" t="str">
        <f>IF(ISERROR(VLOOKUP(B66,#REF!,2,FALSE)),"",VLOOKUP(B66,#REF!,2,FALSE))</f>
        <v/>
      </c>
      <c r="D66" s="40" t="str">
        <f>IF(ISERROR(VLOOKUP(B66,#REF!,3,FALSE)),"",VLOOKUP(B66,#REF!,3,FALSE))</f>
        <v/>
      </c>
      <c r="E66" s="40" t="str">
        <f>IF(ISERROR(VLOOKUP(B66,#REF!,6,FALSE)),"",VLOOKUP(B66,#REF!,6,FALSE))</f>
        <v/>
      </c>
      <c r="F66" s="40" t="str">
        <f>IF(ISERROR(VLOOKUP(B66,#REF!,4,FALSE)),"",VLOOKUP(B66,#REF!,4,FALSE))</f>
        <v/>
      </c>
      <c r="G66" s="40" t="str">
        <f>IF(ISERROR(VLOOKUP(B66,#REF!,8,FALSE)),"",VLOOKUP(B66,#REF!,8,FALSE))</f>
        <v/>
      </c>
      <c r="H66" s="40"/>
      <c r="I66" s="40" t="str">
        <f>IF(ISERROR(VLOOKUP(B66,#REF!,7,FALSE)),"",VLOOKUP(B66,#REF!,7,FALSE))</f>
        <v/>
      </c>
      <c r="J66" s="57"/>
      <c r="K66" s="40"/>
      <c r="L66" s="40"/>
    </row>
    <row r="67" spans="1:12" ht="29.15" customHeight="1" x14ac:dyDescent="0.35">
      <c r="A67" s="40"/>
      <c r="B67" s="40"/>
      <c r="C67" s="40" t="str">
        <f>IF(ISERROR(VLOOKUP(B67,#REF!,2,FALSE)),"",VLOOKUP(B67,#REF!,2,FALSE))</f>
        <v/>
      </c>
      <c r="D67" s="40" t="str">
        <f>IF(ISERROR(VLOOKUP(B67,#REF!,3,FALSE)),"",VLOOKUP(B67,#REF!,3,FALSE))</f>
        <v/>
      </c>
      <c r="E67" s="40" t="str">
        <f>IF(ISERROR(VLOOKUP(B67,#REF!,6,FALSE)),"",VLOOKUP(B67,#REF!,6,FALSE))</f>
        <v/>
      </c>
      <c r="F67" s="40" t="str">
        <f>IF(ISERROR(VLOOKUP(B67,#REF!,4,FALSE)),"",VLOOKUP(B67,#REF!,4,FALSE))</f>
        <v/>
      </c>
      <c r="G67" s="40" t="str">
        <f>IF(ISERROR(VLOOKUP(B67,#REF!,8,FALSE)),"",VLOOKUP(B67,#REF!,8,FALSE))</f>
        <v/>
      </c>
      <c r="H67" s="40"/>
      <c r="I67" s="40" t="str">
        <f>IF(ISERROR(VLOOKUP(B67,#REF!,7,FALSE)),"",VLOOKUP(B67,#REF!,7,FALSE))</f>
        <v/>
      </c>
      <c r="J67" s="57"/>
      <c r="K67" s="40"/>
      <c r="L67" s="40"/>
    </row>
    <row r="68" spans="1:12" ht="29.15" customHeight="1" x14ac:dyDescent="0.35">
      <c r="A68" s="20"/>
      <c r="B68" s="20"/>
      <c r="C68" s="20" t="str">
        <f>IF(ISERROR(VLOOKUP(B68,#REF!,2,FALSE)),"",VLOOKUP(B68,#REF!,2,FALSE))</f>
        <v/>
      </c>
      <c r="D68" s="20" t="str">
        <f>IF(ISERROR(VLOOKUP(B68,#REF!,3,FALSE)),"",VLOOKUP(B68,#REF!,3,FALSE))</f>
        <v/>
      </c>
      <c r="E68" s="20" t="str">
        <f>IF(ISERROR(VLOOKUP(B68,#REF!,6,FALSE)),"",VLOOKUP(B68,#REF!,6,FALSE))</f>
        <v/>
      </c>
      <c r="F68" s="20" t="str">
        <f>IF(ISERROR(VLOOKUP(B68,#REF!,4,FALSE)),"",VLOOKUP(B68,#REF!,4,FALSE))</f>
        <v/>
      </c>
      <c r="G68" s="20" t="str">
        <f>IF(ISERROR(VLOOKUP(B68,#REF!,8,FALSE)),"",VLOOKUP(B68,#REF!,8,FALSE))</f>
        <v/>
      </c>
      <c r="H68" s="20"/>
      <c r="I68" s="20" t="str">
        <f>IF(ISERROR(VLOOKUP(B68,#REF!,7,FALSE)),"",VLOOKUP(B68,#REF!,7,FALSE))</f>
        <v/>
      </c>
      <c r="J68" s="20"/>
      <c r="K68" s="20"/>
      <c r="L68" s="53"/>
    </row>
    <row r="69" spans="1:12" ht="29.15" customHeight="1" x14ac:dyDescent="0.35">
      <c r="A69" s="20"/>
      <c r="B69" s="20"/>
      <c r="C69" s="20" t="str">
        <f>IF(ISERROR(VLOOKUP(B69,#REF!,2,FALSE)),"",VLOOKUP(B69,#REF!,2,FALSE))</f>
        <v/>
      </c>
      <c r="D69" s="20" t="str">
        <f>IF(ISERROR(VLOOKUP(B69,#REF!,3,FALSE)),"",VLOOKUP(B69,#REF!,3,FALSE))</f>
        <v/>
      </c>
      <c r="E69" s="20" t="str">
        <f>IF(ISERROR(VLOOKUP(B69,#REF!,6,FALSE)),"",VLOOKUP(B69,#REF!,6,FALSE))</f>
        <v/>
      </c>
      <c r="F69" s="20" t="str">
        <f>IF(ISERROR(VLOOKUP(B69,#REF!,4,FALSE)),"",VLOOKUP(B69,#REF!,4,FALSE))</f>
        <v/>
      </c>
      <c r="G69" s="20" t="str">
        <f>IF(ISERROR(VLOOKUP(B69,#REF!,8,FALSE)),"",VLOOKUP(B69,#REF!,8,FALSE))</f>
        <v/>
      </c>
      <c r="H69" s="20"/>
      <c r="I69" s="20" t="str">
        <f>IF(ISERROR(VLOOKUP(B69,#REF!,7,FALSE)),"",VLOOKUP(B69,#REF!,7,FALSE))</f>
        <v/>
      </c>
      <c r="J69" s="20"/>
      <c r="K69" s="20"/>
      <c r="L69" s="53"/>
    </row>
    <row r="70" spans="1:12" ht="29.15" customHeight="1" x14ac:dyDescent="0.35">
      <c r="A70" s="20"/>
      <c r="B70" s="20"/>
      <c r="C70" s="20" t="str">
        <f>IF(ISERROR(VLOOKUP(B70,#REF!,2,FALSE)),"",VLOOKUP(B70,#REF!,2,FALSE))</f>
        <v/>
      </c>
      <c r="D70" s="20" t="str">
        <f>IF(ISERROR(VLOOKUP(B70,#REF!,3,FALSE)),"",VLOOKUP(B70,#REF!,3,FALSE))</f>
        <v/>
      </c>
      <c r="E70" s="20" t="str">
        <f>IF(ISERROR(VLOOKUP(B70,#REF!,6,FALSE)),"",VLOOKUP(B70,#REF!,6,FALSE))</f>
        <v/>
      </c>
      <c r="F70" s="20" t="str">
        <f>IF(ISERROR(VLOOKUP(B70,#REF!,4,FALSE)),"",VLOOKUP(B70,#REF!,4,FALSE))</f>
        <v/>
      </c>
      <c r="G70" s="20" t="str">
        <f>IF(ISERROR(VLOOKUP(B70,#REF!,8,FALSE)),"",VLOOKUP(B70,#REF!,8,FALSE))</f>
        <v/>
      </c>
      <c r="H70" s="20"/>
      <c r="I70" s="20" t="str">
        <f>IF(ISERROR(VLOOKUP(B70,#REF!,7,FALSE)),"",VLOOKUP(B70,#REF!,7,FALSE))</f>
        <v/>
      </c>
      <c r="J70" s="20"/>
      <c r="K70" s="20"/>
      <c r="L70" s="53"/>
    </row>
    <row r="71" spans="1:12" ht="25" customHeight="1" x14ac:dyDescent="0.35">
      <c r="A71" s="20"/>
      <c r="B71" s="20"/>
      <c r="C71" s="20" t="str">
        <f>IF(ISERROR(VLOOKUP(B71,#REF!,2,FALSE)),"",VLOOKUP(B71,#REF!,2,FALSE))</f>
        <v/>
      </c>
      <c r="D71" s="20" t="str">
        <f>IF(ISERROR(VLOOKUP(B71,#REF!,3,FALSE)),"",VLOOKUP(B71,#REF!,3,FALSE))</f>
        <v/>
      </c>
      <c r="E71" s="20" t="str">
        <f>IF(ISERROR(VLOOKUP(B71,#REF!,6,FALSE)),"",VLOOKUP(B71,#REF!,6,FALSE))</f>
        <v/>
      </c>
      <c r="F71" s="20" t="str">
        <f>IF(ISERROR(VLOOKUP(B71,#REF!,4,FALSE)),"",VLOOKUP(B71,#REF!,4,FALSE))</f>
        <v/>
      </c>
      <c r="G71" s="20" t="str">
        <f>IF(ISERROR(VLOOKUP(B71,#REF!,8,FALSE)),"",VLOOKUP(B71,#REF!,8,FALSE))</f>
        <v/>
      </c>
      <c r="H71" s="20"/>
      <c r="I71" s="20" t="str">
        <f>IF(ISERROR(VLOOKUP(B71,#REF!,7,FALSE)),"",VLOOKUP(B71,#REF!,7,FALSE))</f>
        <v/>
      </c>
      <c r="J71" s="20"/>
      <c r="K71" s="20"/>
      <c r="L71" s="53"/>
    </row>
    <row r="72" spans="1:12" ht="29.15" customHeight="1" x14ac:dyDescent="0.35">
      <c r="A72" s="20"/>
      <c r="B72" s="20"/>
      <c r="C72" s="20" t="str">
        <f>IF(ISERROR(VLOOKUP(B72,#REF!,2,FALSE)),"",VLOOKUP(B72,#REF!,2,FALSE))</f>
        <v/>
      </c>
      <c r="D72" s="20" t="str">
        <f>IF(ISERROR(VLOOKUP(B72,#REF!,3,FALSE)),"",VLOOKUP(B72,#REF!,3,FALSE))</f>
        <v/>
      </c>
      <c r="E72" s="20" t="str">
        <f>IF(ISERROR(VLOOKUP(B72,#REF!,6,FALSE)),"",VLOOKUP(B72,#REF!,6,FALSE))</f>
        <v/>
      </c>
      <c r="F72" s="20" t="str">
        <f>IF(ISERROR(VLOOKUP(B72,#REF!,4,FALSE)),"",VLOOKUP(B72,#REF!,4,FALSE))</f>
        <v/>
      </c>
      <c r="G72" s="20" t="str">
        <f>IF(ISERROR(VLOOKUP(B72,#REF!,8,FALSE)),"",VLOOKUP(B72,#REF!,8,FALSE))</f>
        <v/>
      </c>
      <c r="H72" s="20"/>
      <c r="I72" s="20" t="str">
        <f>IF(ISERROR(VLOOKUP(B72,#REF!,7,FALSE)),"",VLOOKUP(B72,#REF!,7,FALSE))</f>
        <v/>
      </c>
      <c r="J72" s="20"/>
      <c r="K72" s="20"/>
      <c r="L72" s="53"/>
    </row>
    <row r="73" spans="1:12" ht="29.15" customHeight="1" x14ac:dyDescent="0.35">
      <c r="A73" s="20" t="str">
        <f>IF(ISERROR(VLOOKUP(B73,#REF!,9,FALSE)),"",VLOOKUP(B73,#REF!,9,FALSE))</f>
        <v/>
      </c>
      <c r="B73" s="20"/>
      <c r="C73" s="20" t="str">
        <f>IF(ISERROR(VLOOKUP(B73,#REF!,2,FALSE)),"",VLOOKUP(B73,#REF!,2,FALSE))</f>
        <v/>
      </c>
      <c r="D73" s="20" t="str">
        <f>IF(ISERROR(VLOOKUP(B73,#REF!,3,FALSE)),"",VLOOKUP(B73,#REF!,3,FALSE))</f>
        <v/>
      </c>
      <c r="E73" s="20" t="str">
        <f>IF(ISERROR(VLOOKUP(B73,#REF!,6,FALSE)),"",VLOOKUP(B73,#REF!,6,FALSE))</f>
        <v/>
      </c>
      <c r="F73" s="20" t="str">
        <f>IF(ISERROR(VLOOKUP(B73,#REF!,4,FALSE)),"",VLOOKUP(B73,#REF!,4,FALSE))</f>
        <v/>
      </c>
      <c r="G73" s="20" t="str">
        <f>IF(ISERROR(VLOOKUP(B73,#REF!,8,FALSE)),"",VLOOKUP(B73,#REF!,8,FALSE))</f>
        <v/>
      </c>
      <c r="H73" s="20"/>
      <c r="I73" s="20" t="str">
        <f>IF(ISERROR(VLOOKUP(B73,#REF!,7,FALSE)),"",VLOOKUP(B73,#REF!,7,FALSE))</f>
        <v/>
      </c>
      <c r="J73" s="20"/>
      <c r="K73" s="20"/>
      <c r="L73" s="53"/>
    </row>
    <row r="74" spans="1:12" ht="29.15" customHeight="1" x14ac:dyDescent="0.35">
      <c r="A74" s="20" t="str">
        <f>IF(ISERROR(VLOOKUP(B74,#REF!,9,FALSE)),"",VLOOKUP(B74,#REF!,9,FALSE))</f>
        <v/>
      </c>
      <c r="B74" s="20"/>
      <c r="C74" s="20" t="str">
        <f>IF(ISERROR(VLOOKUP(B74,#REF!,2,FALSE)),"",VLOOKUP(B74,#REF!,2,FALSE))</f>
        <v/>
      </c>
      <c r="D74" s="20" t="str">
        <f>IF(ISERROR(VLOOKUP(B74,#REF!,3,FALSE)),"",VLOOKUP(B74,#REF!,3,FALSE))</f>
        <v/>
      </c>
      <c r="E74" s="20" t="str">
        <f>IF(ISERROR(VLOOKUP(B74,#REF!,6,FALSE)),"",VLOOKUP(B74,#REF!,6,FALSE))</f>
        <v/>
      </c>
      <c r="F74" s="20" t="str">
        <f>IF(ISERROR(VLOOKUP(B74,#REF!,4,FALSE)),"",VLOOKUP(B74,#REF!,4,FALSE))</f>
        <v/>
      </c>
      <c r="G74" s="20" t="str">
        <f>IF(ISERROR(VLOOKUP(B74,#REF!,8,FALSE)),"",VLOOKUP(B74,#REF!,8,FALSE))</f>
        <v/>
      </c>
      <c r="H74" s="20"/>
      <c r="I74" s="20" t="str">
        <f>IF(ISERROR(VLOOKUP(B74,#REF!,7,FALSE)),"",VLOOKUP(B74,#REF!,7,FALSE))</f>
        <v/>
      </c>
      <c r="J74" s="20"/>
      <c r="K74" s="20"/>
      <c r="L74" s="53"/>
    </row>
    <row r="75" spans="1:12" ht="29.15" customHeight="1" x14ac:dyDescent="0.35">
      <c r="A75" s="20" t="str">
        <f>IF(ISERROR(VLOOKUP(B75,#REF!,9,FALSE)),"",VLOOKUP(B75,#REF!,9,FALSE))</f>
        <v/>
      </c>
      <c r="B75" s="20"/>
      <c r="C75" s="20" t="str">
        <f>IF(ISERROR(VLOOKUP(B75,#REF!,2,FALSE)),"",VLOOKUP(B75,#REF!,2,FALSE))</f>
        <v/>
      </c>
      <c r="D75" s="20" t="str">
        <f>IF(ISERROR(VLOOKUP(B75,#REF!,3,FALSE)),"",VLOOKUP(B75,#REF!,3,FALSE))</f>
        <v/>
      </c>
      <c r="E75" s="20" t="str">
        <f>IF(ISERROR(VLOOKUP(B75,#REF!,6,FALSE)),"",VLOOKUP(B75,#REF!,6,FALSE))</f>
        <v/>
      </c>
      <c r="F75" s="20" t="str">
        <f>IF(ISERROR(VLOOKUP(B75,#REF!,4,FALSE)),"",VLOOKUP(B75,#REF!,4,FALSE))</f>
        <v/>
      </c>
      <c r="G75" s="20" t="str">
        <f>IF(ISERROR(VLOOKUP(B75,#REF!,8,FALSE)),"",VLOOKUP(B75,#REF!,8,FALSE))</f>
        <v/>
      </c>
      <c r="H75" s="20"/>
      <c r="I75" s="20" t="str">
        <f>IF(ISERROR(VLOOKUP(B75,#REF!,7,FALSE)),"",VLOOKUP(B75,#REF!,7,FALSE))</f>
        <v/>
      </c>
      <c r="J75" s="20"/>
      <c r="K75" s="20"/>
      <c r="L75" s="53"/>
    </row>
    <row r="76" spans="1:12" ht="29.15" customHeight="1" x14ac:dyDescent="0.35">
      <c r="A76" s="20" t="str">
        <f>IF(ISERROR(VLOOKUP(B76,#REF!,9,FALSE)),"",VLOOKUP(B76,#REF!,9,FALSE))</f>
        <v/>
      </c>
      <c r="B76" s="20"/>
      <c r="C76" s="20" t="str">
        <f>IF(ISERROR(VLOOKUP(B76,#REF!,2,FALSE)),"",VLOOKUP(B76,#REF!,2,FALSE))</f>
        <v/>
      </c>
      <c r="D76" s="20" t="str">
        <f>IF(ISERROR(VLOOKUP(B76,#REF!,3,FALSE)),"",VLOOKUP(B76,#REF!,3,FALSE))</f>
        <v/>
      </c>
      <c r="E76" s="20" t="str">
        <f>IF(ISERROR(VLOOKUP(B76,#REF!,6,FALSE)),"",VLOOKUP(B76,#REF!,6,FALSE))</f>
        <v/>
      </c>
      <c r="F76" s="20" t="str">
        <f>IF(ISERROR(VLOOKUP(B76,#REF!,4,FALSE)),"",VLOOKUP(B76,#REF!,4,FALSE))</f>
        <v/>
      </c>
      <c r="G76" s="20" t="str">
        <f>IF(ISERROR(VLOOKUP(B76,#REF!,8,FALSE)),"",VLOOKUP(B76,#REF!,8,FALSE))</f>
        <v/>
      </c>
      <c r="H76" s="20"/>
      <c r="I76" s="20" t="str">
        <f>IF(ISERROR(VLOOKUP(B76,#REF!,7,FALSE)),"",VLOOKUP(B76,#REF!,7,FALSE))</f>
        <v/>
      </c>
      <c r="J76" s="20"/>
      <c r="K76" s="20"/>
      <c r="L76" s="53"/>
    </row>
    <row r="77" spans="1:12" ht="29.15" customHeight="1" x14ac:dyDescent="0.35">
      <c r="A77" s="20" t="str">
        <f>IF(ISERROR(VLOOKUP(B77,#REF!,9,FALSE)),"",VLOOKUP(B77,#REF!,9,FALSE))</f>
        <v/>
      </c>
      <c r="B77" s="20"/>
      <c r="C77" s="20" t="str">
        <f>IF(ISERROR(VLOOKUP(B77,#REF!,2,FALSE)),"",VLOOKUP(B77,#REF!,2,FALSE))</f>
        <v/>
      </c>
      <c r="D77" s="20" t="str">
        <f>IF(ISERROR(VLOOKUP(B77,#REF!,3,FALSE)),"",VLOOKUP(B77,#REF!,3,FALSE))</f>
        <v/>
      </c>
      <c r="E77" s="20" t="str">
        <f>IF(ISERROR(VLOOKUP(B77,#REF!,6,FALSE)),"",VLOOKUP(B77,#REF!,6,FALSE))</f>
        <v/>
      </c>
      <c r="F77" s="20" t="str">
        <f>IF(ISERROR(VLOOKUP(B77,#REF!,4,FALSE)),"",VLOOKUP(B77,#REF!,4,FALSE))</f>
        <v/>
      </c>
      <c r="G77" s="20" t="str">
        <f>IF(ISERROR(VLOOKUP(B77,#REF!,8,FALSE)),"",VLOOKUP(B77,#REF!,8,FALSE))</f>
        <v/>
      </c>
      <c r="H77" s="20"/>
      <c r="I77" s="20" t="str">
        <f>IF(ISERROR(VLOOKUP(B77,#REF!,7,FALSE)),"",VLOOKUP(B77,#REF!,7,FALSE))</f>
        <v/>
      </c>
      <c r="J77" s="20"/>
      <c r="K77" s="20"/>
      <c r="L77" s="53"/>
    </row>
    <row r="78" spans="1:12" ht="29.15" customHeight="1" x14ac:dyDescent="0.35">
      <c r="A78" s="21" t="str">
        <f>IF(ISERROR(VLOOKUP(B78,#REF!,9,FALSE)),"",VLOOKUP(B78,#REF!,9,FALSE))</f>
        <v/>
      </c>
      <c r="B78" s="21"/>
      <c r="C78" s="21" t="str">
        <f>IF(ISERROR(VLOOKUP(B78,#REF!,2,FALSE)),"",VLOOKUP(B78,#REF!,2,FALSE))</f>
        <v/>
      </c>
      <c r="D78" s="21" t="str">
        <f>IF(ISERROR(VLOOKUP(B78,#REF!,3,FALSE)),"",VLOOKUP(B78,#REF!,3,FALSE))</f>
        <v/>
      </c>
      <c r="E78" s="21" t="str">
        <f>IF(ISERROR(VLOOKUP(B78,#REF!,6,FALSE)),"",VLOOKUP(B78,#REF!,6,FALSE))</f>
        <v/>
      </c>
      <c r="F78" s="21" t="str">
        <f>IF(ISERROR(VLOOKUP(B78,#REF!,4,FALSE)),"",VLOOKUP(B78,#REF!,4,FALSE))</f>
        <v/>
      </c>
      <c r="G78" s="21" t="str">
        <f>IF(ISERROR(VLOOKUP(B78,#REF!,8,FALSE)),"",VLOOKUP(B78,#REF!,8,FALSE))</f>
        <v/>
      </c>
      <c r="H78" s="21"/>
      <c r="I78" s="21" t="str">
        <f>IF(ISERROR(VLOOKUP(B78,#REF!,7,FALSE)),"",VLOOKUP(B78,#REF!,7,FALSE))</f>
        <v/>
      </c>
      <c r="J78" s="21"/>
      <c r="K78" s="21"/>
      <c r="L78" s="53"/>
    </row>
    <row r="79" spans="1:12" ht="29.15" customHeight="1" x14ac:dyDescent="0.35">
      <c r="A79" s="21" t="str">
        <f>IF(ISERROR(VLOOKUP(B79,#REF!,9,FALSE)),"",VLOOKUP(B79,#REF!,9,FALSE))</f>
        <v/>
      </c>
      <c r="B79" s="21"/>
      <c r="C79" s="21" t="str">
        <f>IF(ISERROR(VLOOKUP(B79,#REF!,2,FALSE)),"",VLOOKUP(B79,#REF!,2,FALSE))</f>
        <v/>
      </c>
      <c r="D79" s="21" t="str">
        <f>IF(ISERROR(VLOOKUP(B79,#REF!,3,FALSE)),"",VLOOKUP(B79,#REF!,3,FALSE))</f>
        <v/>
      </c>
      <c r="E79" s="21" t="str">
        <f>IF(ISERROR(VLOOKUP(B79,#REF!,6,FALSE)),"",VLOOKUP(B79,#REF!,6,FALSE))</f>
        <v/>
      </c>
      <c r="F79" s="21" t="str">
        <f>IF(ISERROR(VLOOKUP(B79,#REF!,4,FALSE)),"",VLOOKUP(B79,#REF!,4,FALSE))</f>
        <v/>
      </c>
      <c r="G79" s="21" t="str">
        <f>IF(ISERROR(VLOOKUP(B79,#REF!,8,FALSE)),"",VLOOKUP(B79,#REF!,8,FALSE))</f>
        <v/>
      </c>
      <c r="H79" s="21"/>
      <c r="I79" s="21" t="str">
        <f>IF(ISERROR(VLOOKUP(B79,#REF!,7,FALSE)),"",VLOOKUP(B79,#REF!,7,FALSE))</f>
        <v/>
      </c>
      <c r="J79" s="21"/>
      <c r="K79" s="21"/>
      <c r="L79" s="53"/>
    </row>
    <row r="80" spans="1:12" ht="29.15" customHeight="1" x14ac:dyDescent="0.35">
      <c r="A80" s="21" t="str">
        <f>IF(ISERROR(VLOOKUP(B80,#REF!,9,FALSE)),"",VLOOKUP(B80,#REF!,9,FALSE))</f>
        <v/>
      </c>
      <c r="B80" s="21"/>
      <c r="C80" s="21" t="str">
        <f>IF(ISERROR(VLOOKUP(B80,#REF!,2,FALSE)),"",VLOOKUP(B80,#REF!,2,FALSE))</f>
        <v/>
      </c>
      <c r="D80" s="21" t="str">
        <f>IF(ISERROR(VLOOKUP(B80,#REF!,3,FALSE)),"",VLOOKUP(B80,#REF!,3,FALSE))</f>
        <v/>
      </c>
      <c r="E80" s="21" t="str">
        <f>IF(ISERROR(VLOOKUP(B80,#REF!,6,FALSE)),"",VLOOKUP(B80,#REF!,6,FALSE))</f>
        <v/>
      </c>
      <c r="F80" s="21" t="str">
        <f>IF(ISERROR(VLOOKUP(B80,#REF!,4,FALSE)),"",VLOOKUP(B80,#REF!,4,FALSE))</f>
        <v/>
      </c>
      <c r="G80" s="21" t="str">
        <f>IF(ISERROR(VLOOKUP(B80,#REF!,8,FALSE)),"",VLOOKUP(B80,#REF!,8,FALSE))</f>
        <v/>
      </c>
      <c r="H80" s="21"/>
      <c r="I80" s="21" t="str">
        <f>IF(ISERROR(VLOOKUP(B80,#REF!,7,FALSE)),"",VLOOKUP(B80,#REF!,7,FALSE))</f>
        <v/>
      </c>
      <c r="J80" s="21"/>
      <c r="K80" s="21"/>
      <c r="L80" s="53"/>
    </row>
    <row r="81" spans="1:12" ht="29.15" customHeight="1" x14ac:dyDescent="0.35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 t="str">
        <f>IF(ISERROR(VLOOKUP(B81,#REF!,7,FALSE)),"",VLOOKUP(B81,#REF!,7,FALSE))</f>
        <v/>
      </c>
      <c r="J81" s="21"/>
      <c r="K81" s="21"/>
      <c r="L81" s="53"/>
    </row>
    <row r="82" spans="1:12" ht="29.15" customHeight="1" x14ac:dyDescent="0.3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53"/>
    </row>
    <row r="83" spans="1:12" ht="29.15" customHeight="1" x14ac:dyDescent="0.35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 t="str">
        <f>IF(ISERROR(VLOOKUP(B83,#REF!,7,FALSE)),"",VLOOKUP(B83,#REF!,7,FALSE))</f>
        <v/>
      </c>
      <c r="J83" s="21"/>
      <c r="K83" s="21"/>
      <c r="L83" s="53"/>
    </row>
    <row r="84" spans="1:12" ht="29.15" customHeight="1" x14ac:dyDescent="0.35">
      <c r="A84" s="21" t="str">
        <f>IF(ISERROR(VLOOKUP(B84,#REF!,9,FALSE)),"",VLOOKUP(B84,#REF!,9,FALSE))</f>
        <v/>
      </c>
      <c r="B84" s="21"/>
      <c r="C84" s="21" t="str">
        <f>IF(ISERROR(VLOOKUP(B84,#REF!,2,FALSE)),"",VLOOKUP(B84,#REF!,2,FALSE))</f>
        <v/>
      </c>
      <c r="D84" s="21" t="str">
        <f>IF(ISERROR(VLOOKUP(B84,#REF!,3,FALSE)),"",VLOOKUP(B84,#REF!,3,FALSE))</f>
        <v/>
      </c>
      <c r="E84" s="21" t="str">
        <f>IF(ISERROR(VLOOKUP(B84,#REF!,6,FALSE)),"",VLOOKUP(B84,#REF!,6,FALSE))</f>
        <v/>
      </c>
      <c r="F84" s="21" t="str">
        <f>IF(ISERROR(VLOOKUP(B84,#REF!,4,FALSE)),"",VLOOKUP(B84,#REF!,4,FALSE))</f>
        <v/>
      </c>
      <c r="G84" s="21" t="str">
        <f>IF(ISERROR(VLOOKUP(B84,#REF!,8,FALSE)),"",VLOOKUP(B84,#REF!,8,FALSE))</f>
        <v/>
      </c>
      <c r="H84" s="21"/>
      <c r="I84" s="21" t="str">
        <f>IF(ISERROR(VLOOKUP(B84,#REF!,7,FALSE)),"",VLOOKUP(B84,#REF!,7,FALSE))</f>
        <v/>
      </c>
      <c r="J84" s="21"/>
      <c r="K84" s="21"/>
      <c r="L84" s="53"/>
    </row>
    <row r="85" spans="1:12" ht="29.15" customHeight="1" x14ac:dyDescent="0.35">
      <c r="A85" s="21" t="str">
        <f>IF(ISERROR(VLOOKUP(B85,#REF!,9,FALSE)),"",VLOOKUP(B85,#REF!,9,FALSE))</f>
        <v/>
      </c>
      <c r="B85" s="21"/>
      <c r="C85" s="21" t="str">
        <f>IF(ISERROR(VLOOKUP(B85,#REF!,2,FALSE)),"",VLOOKUP(B85,#REF!,2,FALSE))</f>
        <v/>
      </c>
      <c r="D85" s="21" t="str">
        <f>IF(ISERROR(VLOOKUP(B85,#REF!,3,FALSE)),"",VLOOKUP(B85,#REF!,3,FALSE))</f>
        <v/>
      </c>
      <c r="E85" s="21" t="str">
        <f>IF(ISERROR(VLOOKUP(B85,#REF!,6,FALSE)),"",VLOOKUP(B85,#REF!,6,FALSE))</f>
        <v/>
      </c>
      <c r="F85" s="21" t="str">
        <f>IF(ISERROR(VLOOKUP(B85,#REF!,4,FALSE)),"",VLOOKUP(B85,#REF!,4,FALSE))</f>
        <v/>
      </c>
      <c r="G85" s="21" t="str">
        <f>IF(ISERROR(VLOOKUP(B85,#REF!,8,FALSE)),"",VLOOKUP(B85,#REF!,8,FALSE))</f>
        <v/>
      </c>
      <c r="H85" s="21"/>
      <c r="I85" s="21" t="str">
        <f>IF(ISERROR(VLOOKUP(B85,#REF!,7,FALSE)),"",VLOOKUP(B85,#REF!,7,FALSE))</f>
        <v/>
      </c>
      <c r="J85" s="21"/>
      <c r="K85" s="21"/>
      <c r="L85" s="53"/>
    </row>
    <row r="86" spans="1:12" ht="29.15" customHeight="1" x14ac:dyDescent="0.35">
      <c r="A86" s="21" t="str">
        <f>IF(ISERROR(VLOOKUP(B86,#REF!,9,FALSE)),"",VLOOKUP(B86,#REF!,9,FALSE))</f>
        <v/>
      </c>
      <c r="B86" s="21"/>
      <c r="C86" s="21" t="str">
        <f>IF(ISERROR(VLOOKUP(B86,#REF!,2,FALSE)),"",VLOOKUP(B86,#REF!,2,FALSE))</f>
        <v/>
      </c>
      <c r="D86" s="21" t="str">
        <f>IF(ISERROR(VLOOKUP(B86,#REF!,3,FALSE)),"",VLOOKUP(B86,#REF!,3,FALSE))</f>
        <v/>
      </c>
      <c r="E86" s="21" t="str">
        <f>IF(ISERROR(VLOOKUP(B86,#REF!,6,FALSE)),"",VLOOKUP(B86,#REF!,6,FALSE))</f>
        <v/>
      </c>
      <c r="F86" s="21" t="str">
        <f>IF(ISERROR(VLOOKUP(B86,#REF!,4,FALSE)),"",VLOOKUP(B86,#REF!,4,FALSE))</f>
        <v/>
      </c>
      <c r="G86" s="21" t="str">
        <f>IF(ISERROR(VLOOKUP(B86,#REF!,8,FALSE)),"",VLOOKUP(B86,#REF!,8,FALSE))</f>
        <v/>
      </c>
      <c r="H86" s="21"/>
      <c r="I86" s="21" t="str">
        <f>IF(ISERROR(VLOOKUP(B86,#REF!,7,FALSE)),"",VLOOKUP(B86,#REF!,7,FALSE))</f>
        <v/>
      </c>
      <c r="J86" s="21"/>
      <c r="K86" s="21"/>
      <c r="L86" s="53"/>
    </row>
    <row r="87" spans="1:12" ht="29.15" customHeight="1" x14ac:dyDescent="0.35">
      <c r="A87" s="21" t="str">
        <f>IF(ISERROR(VLOOKUP(B87,#REF!,9,FALSE)),"",VLOOKUP(B87,#REF!,9,FALSE))</f>
        <v/>
      </c>
      <c r="B87" s="21"/>
      <c r="C87" s="21" t="str">
        <f>IF(ISERROR(VLOOKUP(B87,#REF!,2,FALSE)),"",VLOOKUP(B87,#REF!,2,FALSE))</f>
        <v/>
      </c>
      <c r="D87" s="21" t="str">
        <f>IF(ISERROR(VLOOKUP(B87,#REF!,3,FALSE)),"",VLOOKUP(B87,#REF!,3,FALSE))</f>
        <v/>
      </c>
      <c r="E87" s="21" t="str">
        <f>IF(ISERROR(VLOOKUP(B87,#REF!,6,FALSE)),"",VLOOKUP(B87,#REF!,6,FALSE))</f>
        <v/>
      </c>
      <c r="F87" s="21" t="str">
        <f>IF(ISERROR(VLOOKUP(B87,#REF!,4,FALSE)),"",VLOOKUP(B87,#REF!,4,FALSE))</f>
        <v/>
      </c>
      <c r="G87" s="21" t="str">
        <f>IF(ISERROR(VLOOKUP(B87,#REF!,8,FALSE)),"",VLOOKUP(B87,#REF!,8,FALSE))</f>
        <v/>
      </c>
      <c r="H87" s="21"/>
      <c r="I87" s="21" t="str">
        <f>IF(ISERROR(VLOOKUP(B87,#REF!,7,FALSE)),"",VLOOKUP(B87,#REF!,7,FALSE))</f>
        <v/>
      </c>
      <c r="J87" s="21"/>
      <c r="K87" s="21"/>
      <c r="L87" s="53"/>
    </row>
    <row r="88" spans="1:12" ht="29.15" customHeight="1" x14ac:dyDescent="0.35">
      <c r="A88" s="20" t="str">
        <f>IF(ISERROR(VLOOKUP(B88,#REF!,9,FALSE)),"",VLOOKUP(B88,#REF!,9,FALSE))</f>
        <v/>
      </c>
      <c r="B88" s="20"/>
      <c r="C88" s="20" t="str">
        <f>IF(ISERROR(VLOOKUP(B88,#REF!,2,FALSE)),"",VLOOKUP(B88,#REF!,2,FALSE))</f>
        <v/>
      </c>
      <c r="D88" s="20" t="str">
        <f>IF(ISERROR(VLOOKUP(B88,#REF!,3,FALSE)),"",VLOOKUP(B88,#REF!,3,FALSE))</f>
        <v/>
      </c>
      <c r="E88" s="20" t="str">
        <f>IF(ISERROR(VLOOKUP(B88,#REF!,6,FALSE)),"",VLOOKUP(B88,#REF!,6,FALSE))</f>
        <v/>
      </c>
      <c r="F88" s="20" t="str">
        <f>IF(ISERROR(VLOOKUP(B88,#REF!,4,FALSE)),"",VLOOKUP(B88,#REF!,4,FALSE))</f>
        <v/>
      </c>
      <c r="G88" s="20" t="str">
        <f>IF(ISERROR(VLOOKUP(B88,#REF!,8,FALSE)),"",VLOOKUP(B88,#REF!,8,FALSE))</f>
        <v/>
      </c>
      <c r="H88" s="20"/>
      <c r="I88" s="20" t="str">
        <f>IF(ISERROR(VLOOKUP(B88,#REF!,7,FALSE)),"",VLOOKUP(B88,#REF!,7,FALSE))</f>
        <v/>
      </c>
      <c r="J88" s="20"/>
      <c r="K88" s="20"/>
      <c r="L88" s="53"/>
    </row>
    <row r="89" spans="1:12" ht="29.15" customHeight="1" x14ac:dyDescent="0.35">
      <c r="A89" s="20" t="str">
        <f>IF(ISERROR(VLOOKUP(B89,#REF!,9,FALSE)),"",VLOOKUP(B89,#REF!,9,FALSE))</f>
        <v/>
      </c>
      <c r="B89" s="20"/>
      <c r="C89" s="20" t="str">
        <f>IF(ISERROR(VLOOKUP(B89,#REF!,2,FALSE)),"",VLOOKUP(B89,#REF!,2,FALSE))</f>
        <v/>
      </c>
      <c r="D89" s="20" t="str">
        <f>IF(ISERROR(VLOOKUP(B89,#REF!,3,FALSE)),"",VLOOKUP(B89,#REF!,3,FALSE))</f>
        <v/>
      </c>
      <c r="E89" s="20" t="str">
        <f>IF(ISERROR(VLOOKUP(B89,#REF!,6,FALSE)),"",VLOOKUP(B89,#REF!,6,FALSE))</f>
        <v/>
      </c>
      <c r="F89" s="20" t="str">
        <f>IF(ISERROR(VLOOKUP(B89,#REF!,4,FALSE)),"",VLOOKUP(B89,#REF!,4,FALSE))</f>
        <v/>
      </c>
      <c r="G89" s="20" t="str">
        <f>IF(ISERROR(VLOOKUP(B89,#REF!,8,FALSE)),"",VLOOKUP(B89,#REF!,8,FALSE))</f>
        <v/>
      </c>
      <c r="H89" s="20"/>
      <c r="I89" s="20" t="str">
        <f>IF(ISERROR(VLOOKUP(B89,#REF!,7,FALSE)),"",VLOOKUP(B89,#REF!,7,FALSE))</f>
        <v/>
      </c>
      <c r="J89" s="20"/>
      <c r="K89" s="20"/>
      <c r="L89" s="53"/>
    </row>
    <row r="90" spans="1:12" ht="29.15" customHeight="1" x14ac:dyDescent="0.35">
      <c r="A90" s="20" t="str">
        <f>IF(ISERROR(VLOOKUP(B90,#REF!,9,FALSE)),"",VLOOKUP(B90,#REF!,9,FALSE))</f>
        <v/>
      </c>
      <c r="B90" s="20"/>
      <c r="C90" s="20" t="str">
        <f>IF(ISERROR(VLOOKUP(B90,#REF!,2,FALSE)),"",VLOOKUP(B90,#REF!,2,FALSE))</f>
        <v/>
      </c>
      <c r="D90" s="20" t="str">
        <f>IF(ISERROR(VLOOKUP(B90,#REF!,3,FALSE)),"",VLOOKUP(B90,#REF!,3,FALSE))</f>
        <v/>
      </c>
      <c r="E90" s="20" t="str">
        <f>IF(ISERROR(VLOOKUP(B90,#REF!,6,FALSE)),"",VLOOKUP(B90,#REF!,6,FALSE))</f>
        <v/>
      </c>
      <c r="F90" s="20" t="str">
        <f>IF(ISERROR(VLOOKUP(B90,#REF!,4,FALSE)),"",VLOOKUP(B90,#REF!,4,FALSE))</f>
        <v/>
      </c>
      <c r="G90" s="20" t="str">
        <f>IF(ISERROR(VLOOKUP(B90,#REF!,8,FALSE)),"",VLOOKUP(B90,#REF!,8,FALSE))</f>
        <v/>
      </c>
      <c r="H90" s="20"/>
      <c r="I90" s="20" t="str">
        <f>IF(ISERROR(VLOOKUP(B90,#REF!,7,FALSE)),"",VLOOKUP(B90,#REF!,7,FALSE))</f>
        <v/>
      </c>
      <c r="J90" s="20"/>
      <c r="K90" s="20"/>
      <c r="L90" s="53"/>
    </row>
    <row r="91" spans="1:12" ht="29.15" customHeight="1" x14ac:dyDescent="0.35">
      <c r="A91" s="20" t="str">
        <f>IF(ISERROR(VLOOKUP(B91,#REF!,9,FALSE)),"",VLOOKUP(B91,#REF!,9,FALSE))</f>
        <v/>
      </c>
      <c r="B91" s="20"/>
      <c r="C91" s="20" t="str">
        <f>IF(ISERROR(VLOOKUP(B91,#REF!,2,FALSE)),"",VLOOKUP(B91,#REF!,2,FALSE))</f>
        <v/>
      </c>
      <c r="D91" s="20" t="str">
        <f>IF(ISERROR(VLOOKUP(B91,#REF!,3,FALSE)),"",VLOOKUP(B91,#REF!,3,FALSE))</f>
        <v/>
      </c>
      <c r="E91" s="20" t="str">
        <f>IF(ISERROR(VLOOKUP(B91,#REF!,6,FALSE)),"",VLOOKUP(B91,#REF!,6,FALSE))</f>
        <v/>
      </c>
      <c r="F91" s="20" t="str">
        <f>IF(ISERROR(VLOOKUP(B91,#REF!,4,FALSE)),"",VLOOKUP(B91,#REF!,4,FALSE))</f>
        <v/>
      </c>
      <c r="G91" s="20" t="str">
        <f>IF(ISERROR(VLOOKUP(B91,#REF!,8,FALSE)),"",VLOOKUP(B91,#REF!,8,FALSE))</f>
        <v/>
      </c>
      <c r="H91" s="20"/>
      <c r="I91" s="20" t="str">
        <f>IF(ISERROR(VLOOKUP(B91,#REF!,7,FALSE)),"",VLOOKUP(B91,#REF!,7,FALSE))</f>
        <v/>
      </c>
      <c r="J91" s="20"/>
      <c r="K91" s="20"/>
      <c r="L91" s="53"/>
    </row>
    <row r="92" spans="1:12" ht="29.15" customHeight="1" x14ac:dyDescent="0.35">
      <c r="A92" s="20" t="str">
        <f>IF(ISERROR(VLOOKUP(B92,#REF!,9,FALSE)),"",VLOOKUP(B92,#REF!,9,FALSE))</f>
        <v/>
      </c>
      <c r="B92" s="20"/>
      <c r="C92" s="20" t="str">
        <f>IF(ISERROR(VLOOKUP(B92,#REF!,2,FALSE)),"",VLOOKUP(B92,#REF!,2,FALSE))</f>
        <v/>
      </c>
      <c r="D92" s="20" t="str">
        <f>IF(ISERROR(VLOOKUP(B92,#REF!,3,FALSE)),"",VLOOKUP(B92,#REF!,3,FALSE))</f>
        <v/>
      </c>
      <c r="E92" s="20" t="str">
        <f>IF(ISERROR(VLOOKUP(B92,#REF!,6,FALSE)),"",VLOOKUP(B92,#REF!,6,FALSE))</f>
        <v/>
      </c>
      <c r="F92" s="20" t="str">
        <f>IF(ISERROR(VLOOKUP(B92,#REF!,4,FALSE)),"",VLOOKUP(B92,#REF!,4,FALSE))</f>
        <v/>
      </c>
      <c r="G92" s="20" t="str">
        <f>IF(ISERROR(VLOOKUP(B92,#REF!,8,FALSE)),"",VLOOKUP(B92,#REF!,8,FALSE))</f>
        <v/>
      </c>
      <c r="H92" s="20"/>
      <c r="I92" s="20" t="str">
        <f>IF(ISERROR(VLOOKUP(B92,#REF!,7,FALSE)),"",VLOOKUP(B92,#REF!,7,FALSE))</f>
        <v/>
      </c>
      <c r="J92" s="20"/>
      <c r="K92" s="20"/>
      <c r="L92" s="53"/>
    </row>
    <row r="93" spans="1:12" ht="29.15" customHeight="1" x14ac:dyDescent="0.35">
      <c r="A93" s="20" t="str">
        <f>IF(ISERROR(VLOOKUP(B93,#REF!,9,FALSE)),"",VLOOKUP(B93,#REF!,9,FALSE))</f>
        <v/>
      </c>
      <c r="B93" s="20"/>
      <c r="C93" s="20" t="str">
        <f>IF(ISERROR(VLOOKUP(B93,#REF!,2,FALSE)),"",VLOOKUP(B93,#REF!,2,FALSE))</f>
        <v/>
      </c>
      <c r="D93" s="20" t="str">
        <f>IF(ISERROR(VLOOKUP(B93,#REF!,3,FALSE)),"",VLOOKUP(B93,#REF!,3,FALSE))</f>
        <v/>
      </c>
      <c r="E93" s="20" t="str">
        <f>IF(ISERROR(VLOOKUP(B93,#REF!,6,FALSE)),"",VLOOKUP(B93,#REF!,6,FALSE))</f>
        <v/>
      </c>
      <c r="F93" s="20" t="str">
        <f>IF(ISERROR(VLOOKUP(B93,#REF!,4,FALSE)),"",VLOOKUP(B93,#REF!,4,FALSE))</f>
        <v/>
      </c>
      <c r="G93" s="20" t="str">
        <f>IF(ISERROR(VLOOKUP(B93,#REF!,8,FALSE)),"",VLOOKUP(B93,#REF!,8,FALSE))</f>
        <v/>
      </c>
      <c r="H93" s="20"/>
      <c r="I93" s="20" t="str">
        <f>IF(ISERROR(VLOOKUP(B93,#REF!,7,FALSE)),"",VLOOKUP(B93,#REF!,7,FALSE))</f>
        <v/>
      </c>
      <c r="J93" s="20"/>
      <c r="K93" s="20"/>
      <c r="L93" s="53"/>
    </row>
    <row r="94" spans="1:12" ht="29.15" customHeight="1" x14ac:dyDescent="0.35">
      <c r="A94" s="20" t="str">
        <f>IF(ISERROR(VLOOKUP(B94,#REF!,9,FALSE)),"",VLOOKUP(B94,#REF!,9,FALSE))</f>
        <v/>
      </c>
      <c r="B94" s="20"/>
      <c r="C94" s="20" t="str">
        <f>IF(ISERROR(VLOOKUP(B94,#REF!,2,FALSE)),"",VLOOKUP(B94,#REF!,2,FALSE))</f>
        <v/>
      </c>
      <c r="D94" s="20" t="str">
        <f>IF(ISERROR(VLOOKUP(B94,#REF!,3,FALSE)),"",VLOOKUP(B94,#REF!,3,FALSE))</f>
        <v/>
      </c>
      <c r="E94" s="20" t="str">
        <f>IF(ISERROR(VLOOKUP(B94,#REF!,6,FALSE)),"",VLOOKUP(B94,#REF!,6,FALSE))</f>
        <v/>
      </c>
      <c r="F94" s="20" t="str">
        <f>IF(ISERROR(VLOOKUP(B94,#REF!,4,FALSE)),"",VLOOKUP(B94,#REF!,4,FALSE))</f>
        <v/>
      </c>
      <c r="G94" s="20" t="str">
        <f>IF(ISERROR(VLOOKUP(B94,#REF!,8,FALSE)),"",VLOOKUP(B94,#REF!,8,FALSE))</f>
        <v/>
      </c>
      <c r="H94" s="20"/>
      <c r="I94" s="20" t="str">
        <f>IF(ISERROR(VLOOKUP(B94,#REF!,7,FALSE)),"",VLOOKUP(B94,#REF!,7,FALSE))</f>
        <v/>
      </c>
      <c r="J94" s="20"/>
      <c r="K94" s="20"/>
      <c r="L94" s="53"/>
    </row>
    <row r="95" spans="1:12" ht="29.15" customHeight="1" x14ac:dyDescent="0.35">
      <c r="A95" s="20" t="str">
        <f>IF(ISERROR(VLOOKUP(B95,#REF!,9,FALSE)),"",VLOOKUP(B95,#REF!,9,FALSE))</f>
        <v/>
      </c>
      <c r="B95" s="20"/>
      <c r="C95" s="20" t="str">
        <f>IF(ISERROR(VLOOKUP(B95,#REF!,2,FALSE)),"",VLOOKUP(B95,#REF!,2,FALSE))</f>
        <v/>
      </c>
      <c r="D95" s="20" t="str">
        <f>IF(ISERROR(VLOOKUP(B95,#REF!,3,FALSE)),"",VLOOKUP(B95,#REF!,3,FALSE))</f>
        <v/>
      </c>
      <c r="E95" s="20" t="str">
        <f>IF(ISERROR(VLOOKUP(B95,#REF!,6,FALSE)),"",VLOOKUP(B95,#REF!,6,FALSE))</f>
        <v/>
      </c>
      <c r="F95" s="20" t="str">
        <f>IF(ISERROR(VLOOKUP(B95,#REF!,4,FALSE)),"",VLOOKUP(B95,#REF!,4,FALSE))</f>
        <v/>
      </c>
      <c r="G95" s="20" t="str">
        <f>IF(ISERROR(VLOOKUP(B95,#REF!,8,FALSE)),"",VLOOKUP(B95,#REF!,8,FALSE))</f>
        <v/>
      </c>
      <c r="H95" s="20"/>
      <c r="I95" s="20" t="str">
        <f>IF(ISERROR(VLOOKUP(B95,#REF!,7,FALSE)),"",VLOOKUP(B95,#REF!,7,FALSE))</f>
        <v/>
      </c>
      <c r="J95" s="20"/>
      <c r="K95" s="20"/>
      <c r="L95" s="53"/>
    </row>
    <row r="96" spans="1:12" ht="29.15" customHeight="1" x14ac:dyDescent="0.35">
      <c r="A96" s="20" t="str">
        <f>IF(ISERROR(VLOOKUP(B96,#REF!,9,FALSE)),"",VLOOKUP(B96,#REF!,9,FALSE))</f>
        <v/>
      </c>
      <c r="B96" s="20"/>
      <c r="C96" s="20" t="str">
        <f>IF(ISERROR(VLOOKUP(B96,#REF!,2,FALSE)),"",VLOOKUP(B96,#REF!,2,FALSE))</f>
        <v/>
      </c>
      <c r="D96" s="20" t="str">
        <f>IF(ISERROR(VLOOKUP(B96,#REF!,3,FALSE)),"",VLOOKUP(B96,#REF!,3,FALSE))</f>
        <v/>
      </c>
      <c r="E96" s="20" t="str">
        <f>IF(ISERROR(VLOOKUP(B96,#REF!,6,FALSE)),"",VLOOKUP(B96,#REF!,6,FALSE))</f>
        <v/>
      </c>
      <c r="F96" s="20" t="str">
        <f>IF(ISERROR(VLOOKUP(B96,#REF!,4,FALSE)),"",VLOOKUP(B96,#REF!,4,FALSE))</f>
        <v/>
      </c>
      <c r="G96" s="20" t="str">
        <f>IF(ISERROR(VLOOKUP(B96,#REF!,8,FALSE)),"",VLOOKUP(B96,#REF!,8,FALSE))</f>
        <v/>
      </c>
      <c r="H96" s="20"/>
      <c r="I96" s="20" t="str">
        <f>IF(ISERROR(VLOOKUP(B96,#REF!,7,FALSE)),"",VLOOKUP(B96,#REF!,7,FALSE))</f>
        <v/>
      </c>
      <c r="J96" s="20"/>
      <c r="K96" s="20"/>
      <c r="L96" s="53"/>
    </row>
    <row r="97" spans="1:12" ht="29.15" customHeight="1" x14ac:dyDescent="0.35">
      <c r="A97" s="20" t="str">
        <f>IF(ISERROR(VLOOKUP(B97,#REF!,9,FALSE)),"",VLOOKUP(B97,#REF!,9,FALSE))</f>
        <v/>
      </c>
      <c r="B97" s="20"/>
      <c r="C97" s="20" t="str">
        <f>IF(ISERROR(VLOOKUP(B97,#REF!,2,FALSE)),"",VLOOKUP(B97,#REF!,2,FALSE))</f>
        <v/>
      </c>
      <c r="D97" s="20" t="str">
        <f>IF(ISERROR(VLOOKUP(B97,#REF!,3,FALSE)),"",VLOOKUP(B97,#REF!,3,FALSE))</f>
        <v/>
      </c>
      <c r="E97" s="20" t="str">
        <f>IF(ISERROR(VLOOKUP(B97,#REF!,6,FALSE)),"",VLOOKUP(B97,#REF!,6,FALSE))</f>
        <v/>
      </c>
      <c r="F97" s="20" t="str">
        <f>IF(ISERROR(VLOOKUP(B97,#REF!,4,FALSE)),"",VLOOKUP(B97,#REF!,4,FALSE))</f>
        <v/>
      </c>
      <c r="G97" s="20" t="str">
        <f>IF(ISERROR(VLOOKUP(B97,#REF!,8,FALSE)),"",VLOOKUP(B97,#REF!,8,FALSE))</f>
        <v/>
      </c>
      <c r="H97" s="20"/>
      <c r="I97" s="20" t="str">
        <f>IF(ISERROR(VLOOKUP(B97,#REF!,7,FALSE)),"",VLOOKUP(B97,#REF!,7,FALSE))</f>
        <v/>
      </c>
      <c r="J97" s="20"/>
      <c r="K97" s="20"/>
      <c r="L97" s="53"/>
    </row>
    <row r="98" spans="1:12" ht="29.15" customHeight="1" x14ac:dyDescent="0.35">
      <c r="A98" s="21" t="str">
        <f>IF(ISERROR(VLOOKUP(B98,#REF!,9,FALSE)),"",VLOOKUP(B98,#REF!,9,FALSE))</f>
        <v/>
      </c>
      <c r="B98" s="21"/>
      <c r="C98" s="21" t="str">
        <f>IF(ISERROR(VLOOKUP(B98,#REF!,2,FALSE)),"",VLOOKUP(B98,#REF!,2,FALSE))</f>
        <v/>
      </c>
      <c r="D98" s="21" t="str">
        <f>IF(ISERROR(VLOOKUP(B98,#REF!,3,FALSE)),"",VLOOKUP(B98,#REF!,3,FALSE))</f>
        <v/>
      </c>
      <c r="E98" s="21" t="str">
        <f>IF(ISERROR(VLOOKUP(B98,#REF!,6,FALSE)),"",VLOOKUP(B98,#REF!,6,FALSE))</f>
        <v/>
      </c>
      <c r="F98" s="21" t="str">
        <f>IF(ISERROR(VLOOKUP(B98,#REF!,4,FALSE)),"",VLOOKUP(B98,#REF!,4,FALSE))</f>
        <v/>
      </c>
      <c r="G98" s="21" t="str">
        <f>IF(ISERROR(VLOOKUP(B98,#REF!,8,FALSE)),"",VLOOKUP(B98,#REF!,8,FALSE))</f>
        <v/>
      </c>
      <c r="H98" s="21"/>
      <c r="I98" s="21" t="str">
        <f>IF(ISERROR(VLOOKUP(B98,#REF!,7,FALSE)),"",VLOOKUP(B98,#REF!,7,FALSE))</f>
        <v/>
      </c>
      <c r="J98" s="21"/>
      <c r="K98" s="21"/>
      <c r="L98" s="53"/>
    </row>
    <row r="99" spans="1:12" ht="29.15" customHeight="1" x14ac:dyDescent="0.35">
      <c r="A99" s="21" t="str">
        <f>IF(ISERROR(VLOOKUP(B99,#REF!,9,FALSE)),"",VLOOKUP(B99,#REF!,9,FALSE))</f>
        <v/>
      </c>
      <c r="B99" s="21"/>
      <c r="C99" s="21" t="str">
        <f>IF(ISERROR(VLOOKUP(B99,#REF!,2,FALSE)),"",VLOOKUP(B99,#REF!,2,FALSE))</f>
        <v/>
      </c>
      <c r="D99" s="21" t="str">
        <f>IF(ISERROR(VLOOKUP(B99,#REF!,3,FALSE)),"",VLOOKUP(B99,#REF!,3,FALSE))</f>
        <v/>
      </c>
      <c r="E99" s="21" t="str">
        <f>IF(ISERROR(VLOOKUP(B99,#REF!,6,FALSE)),"",VLOOKUP(B99,#REF!,6,FALSE))</f>
        <v/>
      </c>
      <c r="F99" s="21" t="str">
        <f>IF(ISERROR(VLOOKUP(B99,#REF!,4,FALSE)),"",VLOOKUP(B99,#REF!,4,FALSE))</f>
        <v/>
      </c>
      <c r="G99" s="21" t="str">
        <f>IF(ISERROR(VLOOKUP(B99,#REF!,8,FALSE)),"",VLOOKUP(B99,#REF!,8,FALSE))</f>
        <v/>
      </c>
      <c r="H99" s="21"/>
      <c r="I99" s="21" t="str">
        <f>IF(ISERROR(VLOOKUP(B99,#REF!,7,FALSE)),"",VLOOKUP(B99,#REF!,7,FALSE))</f>
        <v/>
      </c>
      <c r="J99" s="21"/>
      <c r="K99" s="21"/>
      <c r="L99" s="53"/>
    </row>
    <row r="100" spans="1:12" ht="29.15" customHeight="1" x14ac:dyDescent="0.35">
      <c r="A100" s="21" t="str">
        <f>IF(ISERROR(VLOOKUP(B100,#REF!,9,FALSE)),"",VLOOKUP(B100,#REF!,9,FALSE))</f>
        <v/>
      </c>
      <c r="B100" s="21"/>
      <c r="C100" s="21" t="str">
        <f>IF(ISERROR(VLOOKUP(B100,#REF!,2,FALSE)),"",VLOOKUP(B100,#REF!,2,FALSE))</f>
        <v/>
      </c>
      <c r="D100" s="21" t="str">
        <f>IF(ISERROR(VLOOKUP(B100,#REF!,3,FALSE)),"",VLOOKUP(B100,#REF!,3,FALSE))</f>
        <v/>
      </c>
      <c r="E100" s="21" t="str">
        <f>IF(ISERROR(VLOOKUP(B100,#REF!,6,FALSE)),"",VLOOKUP(B100,#REF!,6,FALSE))</f>
        <v/>
      </c>
      <c r="F100" s="21" t="str">
        <f>IF(ISERROR(VLOOKUP(B100,#REF!,4,FALSE)),"",VLOOKUP(B100,#REF!,4,FALSE))</f>
        <v/>
      </c>
      <c r="G100" s="21" t="str">
        <f>IF(ISERROR(VLOOKUP(B100,#REF!,8,FALSE)),"",VLOOKUP(B100,#REF!,8,FALSE))</f>
        <v/>
      </c>
      <c r="H100" s="21"/>
      <c r="I100" s="21" t="str">
        <f>IF(ISERROR(VLOOKUP(B100,#REF!,7,FALSE)),"",VLOOKUP(B100,#REF!,7,FALSE))</f>
        <v/>
      </c>
      <c r="J100" s="21"/>
      <c r="K100" s="21"/>
      <c r="L100" s="53"/>
    </row>
  </sheetData>
  <sortState ref="A8:L63">
    <sortCondition ref="G8:G63"/>
    <sortCondition ref="H8:H63"/>
  </sortState>
  <mergeCells count="29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</mergeCells>
  <conditionalFormatting sqref="B26:B100 B8 B10 B12:B24">
    <cfRule type="duplicateValues" dxfId="36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83"/>
  <sheetViews>
    <sheetView zoomScale="84" zoomScaleNormal="84" workbookViewId="0">
      <pane ySplit="7" topLeftCell="A8" activePane="bottomLeft" state="frozen"/>
      <selection pane="bottomLeft" activeCell="F21" sqref="F21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33.54296875" bestFit="1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103"/>
      <c r="C1" s="104"/>
      <c r="D1" s="107" t="s">
        <v>5</v>
      </c>
      <c r="E1" s="108"/>
      <c r="F1" s="108"/>
      <c r="G1" s="109" t="s">
        <v>0</v>
      </c>
      <c r="H1" s="108"/>
      <c r="I1" s="108"/>
      <c r="J1" s="110" t="s">
        <v>756</v>
      </c>
      <c r="K1" s="108"/>
      <c r="L1" s="111">
        <f>COUNTA(B8:B83)</f>
        <v>39</v>
      </c>
    </row>
    <row r="2" spans="1:12" ht="30" customHeight="1" x14ac:dyDescent="0.35">
      <c r="B2" s="105"/>
      <c r="C2" s="106"/>
      <c r="D2" s="114" t="s">
        <v>777</v>
      </c>
      <c r="E2" s="115"/>
      <c r="F2" s="116"/>
      <c r="G2" s="117" t="s">
        <v>778</v>
      </c>
      <c r="H2" s="118"/>
      <c r="I2" s="118"/>
      <c r="J2" s="119" t="s">
        <v>779</v>
      </c>
      <c r="K2" s="119"/>
      <c r="L2" s="112"/>
    </row>
    <row r="3" spans="1:12" ht="19.5" customHeight="1" x14ac:dyDescent="0.35">
      <c r="B3" s="120" t="s">
        <v>6</v>
      </c>
      <c r="C3" s="121"/>
      <c r="D3" s="59" t="s">
        <v>4</v>
      </c>
      <c r="E3" s="122"/>
      <c r="F3" s="3" t="s">
        <v>2</v>
      </c>
      <c r="G3" s="125" t="s">
        <v>3</v>
      </c>
      <c r="H3" s="126"/>
      <c r="I3" s="127"/>
      <c r="J3" s="110" t="s">
        <v>1</v>
      </c>
      <c r="K3" s="108"/>
      <c r="L3" s="112"/>
    </row>
    <row r="4" spans="1:12" x14ac:dyDescent="0.35">
      <c r="B4" s="130" t="s">
        <v>773</v>
      </c>
      <c r="C4" s="131"/>
      <c r="D4" s="134"/>
      <c r="E4" s="123"/>
      <c r="F4" s="136" t="s">
        <v>545</v>
      </c>
      <c r="G4" s="91" t="s">
        <v>545</v>
      </c>
      <c r="H4" s="92"/>
      <c r="I4" s="128"/>
      <c r="J4" s="95">
        <v>43072</v>
      </c>
      <c r="K4" s="95"/>
      <c r="L4" s="112"/>
    </row>
    <row r="5" spans="1:12" ht="17.25" customHeight="1" x14ac:dyDescent="0.35">
      <c r="B5" s="132"/>
      <c r="C5" s="133"/>
      <c r="D5" s="135"/>
      <c r="E5" s="124"/>
      <c r="F5" s="137"/>
      <c r="G5" s="93"/>
      <c r="H5" s="94"/>
      <c r="I5" s="129"/>
      <c r="J5" s="95"/>
      <c r="K5" s="95"/>
      <c r="L5" s="113"/>
    </row>
    <row r="6" spans="1:12" ht="21.75" customHeight="1" x14ac:dyDescent="0.35">
      <c r="A6" s="96" t="s">
        <v>520</v>
      </c>
      <c r="B6" s="97" t="s">
        <v>7</v>
      </c>
      <c r="C6" s="96" t="s">
        <v>13</v>
      </c>
      <c r="D6" s="96"/>
      <c r="E6" s="96" t="s">
        <v>8</v>
      </c>
      <c r="F6" s="96" t="s">
        <v>14</v>
      </c>
      <c r="G6" s="98" t="s">
        <v>6</v>
      </c>
      <c r="H6" s="98"/>
      <c r="I6" s="100" t="s">
        <v>9</v>
      </c>
      <c r="J6" s="96" t="s">
        <v>10</v>
      </c>
      <c r="K6" s="96" t="s">
        <v>11</v>
      </c>
      <c r="L6" s="96" t="s">
        <v>529</v>
      </c>
    </row>
    <row r="7" spans="1:12" ht="18" customHeight="1" x14ac:dyDescent="0.35">
      <c r="A7" s="96"/>
      <c r="B7" s="97"/>
      <c r="C7" s="96"/>
      <c r="D7" s="96"/>
      <c r="E7" s="96"/>
      <c r="F7" s="96"/>
      <c r="G7" s="98"/>
      <c r="H7" s="99"/>
      <c r="I7" s="101"/>
      <c r="J7" s="102"/>
      <c r="K7" s="96"/>
      <c r="L7" s="96"/>
    </row>
    <row r="8" spans="1:12" ht="29.15" customHeight="1" x14ac:dyDescent="0.35">
      <c r="A8" s="40">
        <v>288</v>
      </c>
      <c r="B8" s="67">
        <v>3602997</v>
      </c>
      <c r="C8" s="4" t="s">
        <v>391</v>
      </c>
      <c r="D8" s="4" t="s">
        <v>105</v>
      </c>
      <c r="E8" s="5">
        <v>1972</v>
      </c>
      <c r="F8" s="6" t="s">
        <v>82</v>
      </c>
      <c r="G8" s="7" t="s">
        <v>43</v>
      </c>
      <c r="H8" s="4">
        <v>2</v>
      </c>
      <c r="I8" s="8" t="str">
        <f>IF(ISERROR(VLOOKUP(B8,#REF!,7,FALSE)),"",VLOOKUP(B8,#REF!,7,FALSE))</f>
        <v/>
      </c>
      <c r="J8" s="25"/>
      <c r="K8" s="4">
        <v>1</v>
      </c>
      <c r="L8" s="56">
        <v>35</v>
      </c>
    </row>
    <row r="9" spans="1:12" ht="29.15" customHeight="1" x14ac:dyDescent="0.35">
      <c r="A9" s="40">
        <v>112</v>
      </c>
      <c r="B9" s="75">
        <v>3603934</v>
      </c>
      <c r="C9" s="4" t="s">
        <v>638</v>
      </c>
      <c r="D9" s="4" t="s">
        <v>87</v>
      </c>
      <c r="E9" s="5">
        <v>1971</v>
      </c>
      <c r="F9" s="6" t="s">
        <v>33</v>
      </c>
      <c r="G9" s="7" t="s">
        <v>43</v>
      </c>
      <c r="H9" s="4">
        <v>3</v>
      </c>
      <c r="I9" s="8" t="str">
        <f>IF(ISERROR(VLOOKUP(B9,#REF!,7,FALSE)),"",VLOOKUP(B9,#REF!,7,FALSE))</f>
        <v/>
      </c>
      <c r="J9" s="25"/>
      <c r="K9" s="4">
        <v>2</v>
      </c>
      <c r="L9" s="56">
        <v>34</v>
      </c>
    </row>
    <row r="10" spans="1:12" ht="29.15" customHeight="1" x14ac:dyDescent="0.35">
      <c r="A10" s="40">
        <v>140</v>
      </c>
      <c r="B10" s="75">
        <v>3603353</v>
      </c>
      <c r="C10" s="4" t="s">
        <v>334</v>
      </c>
      <c r="D10" s="4" t="s">
        <v>65</v>
      </c>
      <c r="E10" s="5">
        <v>1972</v>
      </c>
      <c r="F10" s="6" t="s">
        <v>71</v>
      </c>
      <c r="G10" s="7" t="s">
        <v>43</v>
      </c>
      <c r="H10" s="4">
        <v>5</v>
      </c>
      <c r="I10" s="8" t="str">
        <f>IF(ISERROR(VLOOKUP(B10,#REF!,7,FALSE)),"",VLOOKUP(B10,#REF!,7,FALSE))</f>
        <v/>
      </c>
      <c r="J10" s="25"/>
      <c r="K10" s="4">
        <v>3</v>
      </c>
      <c r="L10" s="56">
        <v>33</v>
      </c>
    </row>
    <row r="11" spans="1:12" ht="29.15" customHeight="1" x14ac:dyDescent="0.35">
      <c r="A11" s="40">
        <v>298</v>
      </c>
      <c r="B11" s="76">
        <v>3602896</v>
      </c>
      <c r="C11" s="4" t="s">
        <v>374</v>
      </c>
      <c r="D11" s="4" t="s">
        <v>94</v>
      </c>
      <c r="E11" s="5">
        <v>1966</v>
      </c>
      <c r="F11" s="6" t="s">
        <v>35</v>
      </c>
      <c r="G11" s="7" t="s">
        <v>43</v>
      </c>
      <c r="H11" s="4">
        <v>7</v>
      </c>
      <c r="I11" s="8" t="str">
        <f>IF(ISERROR(VLOOKUP(B11,#REF!,7,FALSE)),"",VLOOKUP(B11,#REF!,7,FALSE))</f>
        <v/>
      </c>
      <c r="J11" s="25"/>
      <c r="K11" s="4">
        <v>4</v>
      </c>
      <c r="L11" s="56">
        <v>32</v>
      </c>
    </row>
    <row r="12" spans="1:12" ht="29.15" customHeight="1" x14ac:dyDescent="0.35">
      <c r="A12" s="40">
        <v>298</v>
      </c>
      <c r="B12" s="67">
        <v>3603754</v>
      </c>
      <c r="C12" s="4" t="s">
        <v>724</v>
      </c>
      <c r="D12" s="4" t="s">
        <v>725</v>
      </c>
      <c r="E12" s="5">
        <v>1970</v>
      </c>
      <c r="F12" s="6" t="s">
        <v>35</v>
      </c>
      <c r="G12" s="7" t="s">
        <v>43</v>
      </c>
      <c r="H12" s="4">
        <v>9</v>
      </c>
      <c r="I12" s="8" t="str">
        <f>IF(ISERROR(VLOOKUP(B12,#REF!,7,FALSE)),"",VLOOKUP(B12,#REF!,7,FALSE))</f>
        <v/>
      </c>
      <c r="J12" s="25"/>
      <c r="K12" s="4">
        <v>5</v>
      </c>
      <c r="L12" s="56">
        <v>31</v>
      </c>
    </row>
    <row r="13" spans="1:12" ht="29.15" customHeight="1" x14ac:dyDescent="0.35">
      <c r="A13" s="40">
        <v>101</v>
      </c>
      <c r="B13" s="74">
        <v>3602252</v>
      </c>
      <c r="C13" s="4" t="s">
        <v>346</v>
      </c>
      <c r="D13" s="4" t="s">
        <v>226</v>
      </c>
      <c r="E13" s="5">
        <v>1972</v>
      </c>
      <c r="F13" s="6" t="s">
        <v>24</v>
      </c>
      <c r="G13" s="7" t="s">
        <v>43</v>
      </c>
      <c r="H13" s="4">
        <v>10</v>
      </c>
      <c r="I13" s="8" t="str">
        <f>IF(ISERROR(VLOOKUP(B13,#REF!,7,FALSE)),"",VLOOKUP(B13,#REF!,7,FALSE))</f>
        <v/>
      </c>
      <c r="J13" s="25"/>
      <c r="K13" s="4">
        <v>6</v>
      </c>
      <c r="L13" s="56">
        <v>30</v>
      </c>
    </row>
    <row r="14" spans="1:12" ht="29.15" customHeight="1" x14ac:dyDescent="0.35">
      <c r="A14" s="40">
        <v>112</v>
      </c>
      <c r="B14" s="72">
        <v>3603966</v>
      </c>
      <c r="C14" s="42" t="s">
        <v>582</v>
      </c>
      <c r="D14" s="42" t="s">
        <v>187</v>
      </c>
      <c r="E14" s="44">
        <v>1965</v>
      </c>
      <c r="F14" s="45" t="s">
        <v>33</v>
      </c>
      <c r="G14" s="46" t="s">
        <v>43</v>
      </c>
      <c r="H14" s="4">
        <v>12</v>
      </c>
      <c r="I14" s="47" t="str">
        <f>IF(ISERROR(VLOOKUP(B14,#REF!,7,FALSE)),"",VLOOKUP(B14,#REF!,7,FALSE))</f>
        <v/>
      </c>
      <c r="J14" s="54"/>
      <c r="K14" s="4">
        <v>7</v>
      </c>
      <c r="L14" s="56">
        <v>29</v>
      </c>
    </row>
    <row r="15" spans="1:12" ht="29.15" customHeight="1" x14ac:dyDescent="0.35">
      <c r="A15" s="40">
        <v>132</v>
      </c>
      <c r="B15" s="65">
        <v>3603494</v>
      </c>
      <c r="C15" s="42" t="s">
        <v>422</v>
      </c>
      <c r="D15" s="42" t="s">
        <v>423</v>
      </c>
      <c r="E15" s="44">
        <v>1972</v>
      </c>
      <c r="F15" s="45" t="s">
        <v>799</v>
      </c>
      <c r="G15" s="46" t="s">
        <v>43</v>
      </c>
      <c r="H15" s="4">
        <v>13</v>
      </c>
      <c r="I15" s="47" t="str">
        <f>IF(ISERROR(VLOOKUP(B15,#REF!,7,FALSE)),"",VLOOKUP(B15,#REF!,7,FALSE))</f>
        <v/>
      </c>
      <c r="J15" s="54"/>
      <c r="K15" s="4">
        <v>8</v>
      </c>
      <c r="L15" s="56">
        <v>28</v>
      </c>
    </row>
    <row r="16" spans="1:12" ht="29.15" customHeight="1" x14ac:dyDescent="0.35">
      <c r="A16" s="40">
        <v>140</v>
      </c>
      <c r="B16" s="71">
        <v>3603377</v>
      </c>
      <c r="C16" s="40" t="s">
        <v>411</v>
      </c>
      <c r="D16" s="40" t="s">
        <v>133</v>
      </c>
      <c r="E16" s="40">
        <v>1971</v>
      </c>
      <c r="F16" s="40" t="s">
        <v>71</v>
      </c>
      <c r="G16" s="40" t="s">
        <v>43</v>
      </c>
      <c r="H16" s="4">
        <v>16</v>
      </c>
      <c r="I16" s="40" t="str">
        <f>IF(ISERROR(VLOOKUP(B16,#REF!,7,FALSE)),"",VLOOKUP(B16,#REF!,7,FALSE))</f>
        <v/>
      </c>
      <c r="J16" s="57"/>
      <c r="K16" s="4">
        <v>9</v>
      </c>
      <c r="L16" s="56">
        <v>27</v>
      </c>
    </row>
    <row r="17" spans="1:12" ht="29.15" customHeight="1" x14ac:dyDescent="0.35">
      <c r="A17" s="40">
        <v>101</v>
      </c>
      <c r="B17" s="71">
        <v>3602254</v>
      </c>
      <c r="C17" s="40" t="s">
        <v>424</v>
      </c>
      <c r="D17" s="40" t="s">
        <v>94</v>
      </c>
      <c r="E17" s="40">
        <v>1971</v>
      </c>
      <c r="F17" s="40" t="s">
        <v>24</v>
      </c>
      <c r="G17" s="40" t="s">
        <v>43</v>
      </c>
      <c r="H17" s="4">
        <v>18</v>
      </c>
      <c r="I17" s="40" t="str">
        <f>IF(ISERROR(VLOOKUP(B17,#REF!,7,FALSE)),"",VLOOKUP(B17,#REF!,7,FALSE))</f>
        <v/>
      </c>
      <c r="J17" s="57"/>
      <c r="K17" s="4">
        <v>10</v>
      </c>
      <c r="L17" s="56">
        <v>26</v>
      </c>
    </row>
    <row r="18" spans="1:12" ht="29.15" customHeight="1" x14ac:dyDescent="0.35">
      <c r="A18" s="40">
        <v>129</v>
      </c>
      <c r="B18" s="71">
        <v>3603856</v>
      </c>
      <c r="C18" s="40" t="s">
        <v>166</v>
      </c>
      <c r="D18" s="40" t="s">
        <v>118</v>
      </c>
      <c r="E18" s="40">
        <v>1973</v>
      </c>
      <c r="F18" s="40" t="s">
        <v>570</v>
      </c>
      <c r="G18" s="40" t="s">
        <v>43</v>
      </c>
      <c r="H18" s="4">
        <v>20</v>
      </c>
      <c r="I18" s="47"/>
      <c r="J18" s="54"/>
      <c r="K18" s="4">
        <v>11</v>
      </c>
      <c r="L18" s="56">
        <v>25</v>
      </c>
    </row>
    <row r="19" spans="1:12" ht="29.15" customHeight="1" x14ac:dyDescent="0.35">
      <c r="A19" s="40">
        <v>132</v>
      </c>
      <c r="B19" s="71">
        <v>3603476</v>
      </c>
      <c r="C19" s="40" t="s">
        <v>428</v>
      </c>
      <c r="D19" s="40" t="s">
        <v>72</v>
      </c>
      <c r="E19" s="40">
        <v>1965</v>
      </c>
      <c r="F19" s="40" t="s">
        <v>31</v>
      </c>
      <c r="G19" s="40" t="s">
        <v>43</v>
      </c>
      <c r="H19" s="4">
        <v>21</v>
      </c>
      <c r="I19" s="47"/>
      <c r="J19" s="54"/>
      <c r="K19" s="4">
        <v>12</v>
      </c>
      <c r="L19" s="56">
        <v>24</v>
      </c>
    </row>
    <row r="20" spans="1:12" ht="29.15" customHeight="1" x14ac:dyDescent="0.35">
      <c r="A20" s="40">
        <v>230</v>
      </c>
      <c r="B20" s="71">
        <v>3603252</v>
      </c>
      <c r="C20" s="4" t="s">
        <v>379</v>
      </c>
      <c r="D20" s="4" t="s">
        <v>105</v>
      </c>
      <c r="E20" s="5">
        <v>1965</v>
      </c>
      <c r="F20" s="6" t="s">
        <v>98</v>
      </c>
      <c r="G20" s="7" t="s">
        <v>43</v>
      </c>
      <c r="H20" s="4">
        <v>22</v>
      </c>
      <c r="I20" s="8" t="str">
        <f>IF(ISERROR(VLOOKUP(B20,#REF!,7,FALSE)),"",VLOOKUP(B20,#REF!,7,FALSE))</f>
        <v/>
      </c>
      <c r="J20" s="25"/>
      <c r="K20" s="4">
        <v>13</v>
      </c>
      <c r="L20" s="56">
        <v>23</v>
      </c>
    </row>
    <row r="21" spans="1:12" ht="29.15" customHeight="1" x14ac:dyDescent="0.35">
      <c r="A21" s="40">
        <v>4</v>
      </c>
      <c r="B21" s="71">
        <v>3602265</v>
      </c>
      <c r="C21" s="4" t="s">
        <v>466</v>
      </c>
      <c r="D21" s="4" t="s">
        <v>315</v>
      </c>
      <c r="E21" s="5">
        <v>1964</v>
      </c>
      <c r="F21" s="6" t="s">
        <v>27</v>
      </c>
      <c r="G21" s="7" t="s">
        <v>43</v>
      </c>
      <c r="H21" s="4">
        <v>23</v>
      </c>
      <c r="I21" s="8" t="str">
        <f>IF(ISERROR(VLOOKUP(B21,#REF!,7,FALSE)),"",VLOOKUP(B21,#REF!,7,FALSE))</f>
        <v/>
      </c>
      <c r="J21" s="25"/>
      <c r="K21" s="4">
        <v>14</v>
      </c>
      <c r="L21" s="56">
        <v>22</v>
      </c>
    </row>
    <row r="22" spans="1:12" ht="29.15" customHeight="1" x14ac:dyDescent="0.35">
      <c r="A22" s="40">
        <v>288</v>
      </c>
      <c r="B22" s="71">
        <v>3602998</v>
      </c>
      <c r="C22" s="4" t="s">
        <v>410</v>
      </c>
      <c r="D22" s="4" t="s">
        <v>124</v>
      </c>
      <c r="E22" s="5">
        <v>1968</v>
      </c>
      <c r="F22" s="6" t="s">
        <v>82</v>
      </c>
      <c r="G22" s="7" t="s">
        <v>43</v>
      </c>
      <c r="H22" s="4">
        <v>24</v>
      </c>
      <c r="I22" s="8" t="str">
        <f>IF(ISERROR(VLOOKUP(B22,#REF!,7,FALSE)),"",VLOOKUP(B22,#REF!,7,FALSE))</f>
        <v/>
      </c>
      <c r="J22" s="25"/>
      <c r="K22" s="4">
        <v>15</v>
      </c>
      <c r="L22" s="56">
        <v>21</v>
      </c>
    </row>
    <row r="23" spans="1:12" ht="29.15" customHeight="1" x14ac:dyDescent="0.35">
      <c r="A23" s="40">
        <v>112</v>
      </c>
      <c r="B23" s="71">
        <v>3603991</v>
      </c>
      <c r="C23" s="4" t="s">
        <v>708</v>
      </c>
      <c r="D23" s="4" t="s">
        <v>623</v>
      </c>
      <c r="E23" s="5">
        <v>1969</v>
      </c>
      <c r="F23" s="6" t="s">
        <v>33</v>
      </c>
      <c r="G23" s="7" t="s">
        <v>43</v>
      </c>
      <c r="H23" s="4">
        <v>26</v>
      </c>
      <c r="I23" s="8" t="str">
        <f>IF(ISERROR(VLOOKUP(B23,#REF!,7,FALSE)),"",VLOOKUP(B23,#REF!,7,FALSE))</f>
        <v/>
      </c>
      <c r="J23" s="25"/>
      <c r="K23" s="4">
        <v>16</v>
      </c>
      <c r="L23" s="56">
        <v>20</v>
      </c>
    </row>
    <row r="24" spans="1:12" ht="29.15" customHeight="1" x14ac:dyDescent="0.35">
      <c r="A24" s="40">
        <v>137</v>
      </c>
      <c r="B24" s="71">
        <v>3603505</v>
      </c>
      <c r="C24" s="4" t="s">
        <v>181</v>
      </c>
      <c r="D24" s="4" t="s">
        <v>57</v>
      </c>
      <c r="E24" s="5">
        <v>1970</v>
      </c>
      <c r="F24" s="6" t="s">
        <v>73</v>
      </c>
      <c r="G24" s="7" t="s">
        <v>43</v>
      </c>
      <c r="H24" s="4">
        <v>27</v>
      </c>
      <c r="I24" s="8" t="str">
        <f>IF(ISERROR(VLOOKUP(B24,#REF!,7,FALSE)),"",VLOOKUP(B24,#REF!,7,FALSE))</f>
        <v/>
      </c>
      <c r="J24" s="25"/>
      <c r="K24" s="4">
        <v>17</v>
      </c>
      <c r="L24" s="56">
        <v>19</v>
      </c>
    </row>
    <row r="25" spans="1:12" ht="29.15" customHeight="1" x14ac:dyDescent="0.35">
      <c r="A25" s="40">
        <v>101</v>
      </c>
      <c r="B25" s="74">
        <v>3602465</v>
      </c>
      <c r="C25" s="4" t="s">
        <v>206</v>
      </c>
      <c r="D25" s="4" t="s">
        <v>208</v>
      </c>
      <c r="E25" s="5">
        <v>1970</v>
      </c>
      <c r="F25" s="6" t="s">
        <v>24</v>
      </c>
      <c r="G25" s="7" t="s">
        <v>43</v>
      </c>
      <c r="H25" s="4">
        <v>28</v>
      </c>
      <c r="I25" s="8" t="str">
        <f>IF(ISERROR(VLOOKUP(B25,#REF!,7,FALSE)),"",VLOOKUP(B25,#REF!,7,FALSE))</f>
        <v/>
      </c>
      <c r="J25" s="25"/>
      <c r="K25" s="4">
        <v>18</v>
      </c>
      <c r="L25" s="56">
        <v>18</v>
      </c>
    </row>
    <row r="26" spans="1:12" ht="29.15" customHeight="1" x14ac:dyDescent="0.35">
      <c r="A26" s="40">
        <v>137</v>
      </c>
      <c r="B26" s="76">
        <v>3603504</v>
      </c>
      <c r="C26" s="4" t="s">
        <v>390</v>
      </c>
      <c r="D26" s="4" t="s">
        <v>76</v>
      </c>
      <c r="E26" s="5">
        <v>1967</v>
      </c>
      <c r="F26" s="6" t="s">
        <v>73</v>
      </c>
      <c r="G26" s="7" t="s">
        <v>43</v>
      </c>
      <c r="H26" s="4">
        <v>29</v>
      </c>
      <c r="I26" s="8" t="str">
        <f>IF(ISERROR(VLOOKUP(B26,#REF!,7,FALSE)),"",VLOOKUP(B26,#REF!,7,FALSE))</f>
        <v/>
      </c>
      <c r="J26" s="25"/>
      <c r="K26" s="4">
        <v>19</v>
      </c>
      <c r="L26" s="56">
        <v>17</v>
      </c>
    </row>
    <row r="27" spans="1:12" ht="29.15" customHeight="1" x14ac:dyDescent="0.35">
      <c r="A27" s="40">
        <v>298</v>
      </c>
      <c r="B27" s="76">
        <v>3602869</v>
      </c>
      <c r="C27" s="4" t="s">
        <v>90</v>
      </c>
      <c r="D27" s="4" t="s">
        <v>92</v>
      </c>
      <c r="E27" s="5">
        <v>1971</v>
      </c>
      <c r="F27" s="6" t="s">
        <v>35</v>
      </c>
      <c r="G27" s="7" t="s">
        <v>43</v>
      </c>
      <c r="H27" s="4">
        <v>30</v>
      </c>
      <c r="I27" s="8" t="str">
        <f>IF(ISERROR(VLOOKUP(B27,#REF!,7,FALSE)),"",VLOOKUP(B27,#REF!,7,FALSE))</f>
        <v/>
      </c>
      <c r="J27" s="25"/>
      <c r="K27" s="4">
        <v>20</v>
      </c>
      <c r="L27" s="56">
        <v>16</v>
      </c>
    </row>
    <row r="28" spans="1:12" ht="29.15" customHeight="1" x14ac:dyDescent="0.35">
      <c r="A28" s="40">
        <v>31</v>
      </c>
      <c r="B28" s="72">
        <v>3602238</v>
      </c>
      <c r="C28" s="42" t="s">
        <v>134</v>
      </c>
      <c r="D28" s="42" t="s">
        <v>76</v>
      </c>
      <c r="E28" s="44">
        <v>1968</v>
      </c>
      <c r="F28" s="45" t="s">
        <v>40</v>
      </c>
      <c r="G28" s="46" t="s">
        <v>43</v>
      </c>
      <c r="H28" s="4">
        <v>32</v>
      </c>
      <c r="I28" s="47" t="str">
        <f>IF(ISERROR(VLOOKUP(B28,#REF!,7,FALSE)),"",VLOOKUP(B28,#REF!,7,FALSE))</f>
        <v/>
      </c>
      <c r="J28" s="54"/>
      <c r="K28" s="4">
        <v>21</v>
      </c>
      <c r="L28" s="56">
        <v>15</v>
      </c>
    </row>
    <row r="29" spans="1:12" ht="29.15" customHeight="1" x14ac:dyDescent="0.35">
      <c r="A29" s="40">
        <v>288</v>
      </c>
      <c r="B29" s="77">
        <v>3602431</v>
      </c>
      <c r="C29" s="42" t="s">
        <v>386</v>
      </c>
      <c r="D29" s="42" t="s">
        <v>387</v>
      </c>
      <c r="E29" s="44">
        <v>1968</v>
      </c>
      <c r="F29" s="45" t="s">
        <v>82</v>
      </c>
      <c r="G29" s="46" t="s">
        <v>43</v>
      </c>
      <c r="H29" s="4">
        <v>33</v>
      </c>
      <c r="I29" s="47" t="str">
        <f>IF(ISERROR(VLOOKUP(B29,#REF!,7,FALSE)),"",VLOOKUP(B29,#REF!,7,FALSE))</f>
        <v/>
      </c>
      <c r="J29" s="54"/>
      <c r="K29" s="4">
        <v>22</v>
      </c>
      <c r="L29" s="56">
        <v>14</v>
      </c>
    </row>
    <row r="30" spans="1:12" ht="29.15" customHeight="1" x14ac:dyDescent="0.35">
      <c r="A30" s="40">
        <v>137</v>
      </c>
      <c r="B30" s="71">
        <v>3603533</v>
      </c>
      <c r="C30" s="42" t="s">
        <v>504</v>
      </c>
      <c r="D30" s="42" t="s">
        <v>503</v>
      </c>
      <c r="E30" s="44">
        <v>1964</v>
      </c>
      <c r="F30" s="45" t="s">
        <v>73</v>
      </c>
      <c r="G30" s="46" t="s">
        <v>43</v>
      </c>
      <c r="H30" s="4">
        <v>34</v>
      </c>
      <c r="I30" s="47" t="str">
        <f>IF(ISERROR(VLOOKUP(B30,#REF!,7,FALSE)),"",VLOOKUP(B30,#REF!,7,FALSE))</f>
        <v/>
      </c>
      <c r="J30" s="54"/>
      <c r="K30" s="4">
        <v>23</v>
      </c>
      <c r="L30" s="56">
        <v>13</v>
      </c>
    </row>
    <row r="31" spans="1:12" ht="29.15" customHeight="1" x14ac:dyDescent="0.35">
      <c r="A31" s="40">
        <v>101</v>
      </c>
      <c r="B31" s="71">
        <v>3602740</v>
      </c>
      <c r="C31" s="42" t="s">
        <v>361</v>
      </c>
      <c r="D31" s="42" t="s">
        <v>76</v>
      </c>
      <c r="E31" s="44">
        <v>1973</v>
      </c>
      <c r="F31" s="45" t="s">
        <v>24</v>
      </c>
      <c r="G31" s="46" t="s">
        <v>43</v>
      </c>
      <c r="H31" s="4">
        <v>36</v>
      </c>
      <c r="I31" s="47" t="str">
        <f>IF(ISERROR(VLOOKUP(B31,#REF!,7,FALSE)),"",VLOOKUP(B31,#REF!,7,FALSE))</f>
        <v/>
      </c>
      <c r="J31" s="54"/>
      <c r="K31" s="4">
        <v>24</v>
      </c>
      <c r="L31" s="56">
        <v>12</v>
      </c>
    </row>
    <row r="32" spans="1:12" ht="29.15" customHeight="1" x14ac:dyDescent="0.35">
      <c r="A32" s="40">
        <v>140</v>
      </c>
      <c r="B32" s="71">
        <v>3603395</v>
      </c>
      <c r="C32" s="42" t="s">
        <v>480</v>
      </c>
      <c r="D32" s="42" t="s">
        <v>138</v>
      </c>
      <c r="E32" s="44">
        <v>1968</v>
      </c>
      <c r="F32" s="45" t="s">
        <v>71</v>
      </c>
      <c r="G32" s="46" t="s">
        <v>43</v>
      </c>
      <c r="H32" s="4">
        <v>37</v>
      </c>
      <c r="I32" s="47" t="str">
        <f>IF(ISERROR(VLOOKUP(B32,#REF!,7,FALSE)),"",VLOOKUP(B32,#REF!,7,FALSE))</f>
        <v/>
      </c>
      <c r="J32" s="54"/>
      <c r="K32" s="4">
        <v>25</v>
      </c>
      <c r="L32" s="56">
        <v>11</v>
      </c>
    </row>
    <row r="33" spans="1:12" ht="29.15" customHeight="1" x14ac:dyDescent="0.35">
      <c r="A33" s="40">
        <v>132</v>
      </c>
      <c r="B33" s="71">
        <v>3603429</v>
      </c>
      <c r="C33" s="42" t="s">
        <v>172</v>
      </c>
      <c r="D33" s="42" t="s">
        <v>65</v>
      </c>
      <c r="E33" s="44">
        <v>1965</v>
      </c>
      <c r="F33" s="45" t="s">
        <v>799</v>
      </c>
      <c r="G33" s="46" t="s">
        <v>43</v>
      </c>
      <c r="H33" s="4">
        <v>38</v>
      </c>
      <c r="I33" s="47" t="str">
        <f>IF(ISERROR(VLOOKUP(B33,#REF!,7,FALSE)),"",VLOOKUP(B33,#REF!,7,FALSE))</f>
        <v/>
      </c>
      <c r="J33" s="54"/>
      <c r="K33" s="4">
        <v>26</v>
      </c>
      <c r="L33" s="56">
        <v>10</v>
      </c>
    </row>
    <row r="34" spans="1:12" ht="29.15" customHeight="1" x14ac:dyDescent="0.35">
      <c r="A34" s="40">
        <v>101</v>
      </c>
      <c r="B34" s="72">
        <v>3602247</v>
      </c>
      <c r="C34" s="42" t="s">
        <v>279</v>
      </c>
      <c r="D34" s="42" t="s">
        <v>204</v>
      </c>
      <c r="E34" s="44">
        <v>1968</v>
      </c>
      <c r="F34" s="45" t="s">
        <v>24</v>
      </c>
      <c r="G34" s="46" t="s">
        <v>43</v>
      </c>
      <c r="H34" s="4">
        <v>39</v>
      </c>
      <c r="I34" s="47" t="str">
        <f>IF(ISERROR(VLOOKUP(B34,#REF!,7,FALSE)),"",VLOOKUP(B34,#REF!,7,FALSE))</f>
        <v/>
      </c>
      <c r="J34" s="54"/>
      <c r="K34" s="4">
        <v>27</v>
      </c>
      <c r="L34" s="56">
        <v>9</v>
      </c>
    </row>
    <row r="35" spans="1:12" ht="29.15" customHeight="1" x14ac:dyDescent="0.35">
      <c r="A35" s="40">
        <v>129</v>
      </c>
      <c r="B35" s="71">
        <v>3603866</v>
      </c>
      <c r="C35" s="42" t="s">
        <v>572</v>
      </c>
      <c r="D35" s="42" t="s">
        <v>65</v>
      </c>
      <c r="E35" s="44">
        <v>1964</v>
      </c>
      <c r="F35" s="45" t="s">
        <v>570</v>
      </c>
      <c r="G35" s="46" t="s">
        <v>43</v>
      </c>
      <c r="H35" s="4">
        <v>40</v>
      </c>
      <c r="I35" s="47" t="str">
        <f>IF(ISERROR(VLOOKUP(B35,#REF!,7,FALSE)),"",VLOOKUP(B35,#REF!,7,FALSE))</f>
        <v/>
      </c>
      <c r="J35" s="54"/>
      <c r="K35" s="4">
        <v>28</v>
      </c>
      <c r="L35" s="56">
        <v>8</v>
      </c>
    </row>
    <row r="36" spans="1:12" ht="29.15" customHeight="1" x14ac:dyDescent="0.35">
      <c r="A36" s="40">
        <v>101</v>
      </c>
      <c r="B36" s="74">
        <v>3602453</v>
      </c>
      <c r="C36" s="4" t="s">
        <v>169</v>
      </c>
      <c r="D36" s="4" t="s">
        <v>139</v>
      </c>
      <c r="E36" s="5">
        <v>1966</v>
      </c>
      <c r="F36" s="6" t="s">
        <v>24</v>
      </c>
      <c r="G36" s="7" t="s">
        <v>43</v>
      </c>
      <c r="H36" s="4">
        <v>43</v>
      </c>
      <c r="I36" s="8" t="str">
        <f>IF(ISERROR(VLOOKUP(B36,#REF!,7,FALSE)),"",VLOOKUP(B36,#REF!,7,FALSE))</f>
        <v/>
      </c>
      <c r="J36" s="25"/>
      <c r="K36" s="4">
        <v>29</v>
      </c>
      <c r="L36" s="56">
        <v>7</v>
      </c>
    </row>
    <row r="37" spans="1:12" ht="29.15" customHeight="1" x14ac:dyDescent="0.35">
      <c r="A37" s="40">
        <v>101</v>
      </c>
      <c r="B37" s="74">
        <v>3603027</v>
      </c>
      <c r="C37" s="4" t="s">
        <v>220</v>
      </c>
      <c r="D37" s="4" t="s">
        <v>188</v>
      </c>
      <c r="E37" s="5">
        <v>1971</v>
      </c>
      <c r="F37" s="6" t="s">
        <v>24</v>
      </c>
      <c r="G37" s="7" t="s">
        <v>43</v>
      </c>
      <c r="H37" s="4">
        <v>44</v>
      </c>
      <c r="I37" s="8" t="str">
        <f>IF(ISERROR(VLOOKUP(B37,#REF!,7,FALSE)),"",VLOOKUP(B37,#REF!,7,FALSE))</f>
        <v/>
      </c>
      <c r="J37" s="25"/>
      <c r="K37" s="4">
        <v>30</v>
      </c>
      <c r="L37" s="56">
        <v>6</v>
      </c>
    </row>
    <row r="38" spans="1:12" ht="29.15" customHeight="1" x14ac:dyDescent="0.35">
      <c r="A38" s="40">
        <v>298</v>
      </c>
      <c r="B38" s="69">
        <v>3603755</v>
      </c>
      <c r="C38" s="4" t="s">
        <v>741</v>
      </c>
      <c r="D38" s="4" t="s">
        <v>140</v>
      </c>
      <c r="E38" s="5">
        <v>1970</v>
      </c>
      <c r="F38" s="6" t="s">
        <v>35</v>
      </c>
      <c r="G38" s="7" t="s">
        <v>43</v>
      </c>
      <c r="H38" s="4">
        <v>46</v>
      </c>
      <c r="I38" s="8" t="str">
        <f>IF(ISERROR(VLOOKUP(B38,#REF!,7,FALSE)),"",VLOOKUP(B38,#REF!,7,FALSE))</f>
        <v/>
      </c>
      <c r="J38" s="25"/>
      <c r="K38" s="4">
        <v>31</v>
      </c>
      <c r="L38" s="56">
        <v>5</v>
      </c>
    </row>
    <row r="39" spans="1:12" ht="29.15" customHeight="1" x14ac:dyDescent="0.35">
      <c r="A39" s="40">
        <v>101</v>
      </c>
      <c r="B39" s="69">
        <v>3602253</v>
      </c>
      <c r="C39" s="4" t="s">
        <v>356</v>
      </c>
      <c r="D39" s="4" t="s">
        <v>50</v>
      </c>
      <c r="E39" s="5">
        <v>1969</v>
      </c>
      <c r="F39" s="6" t="s">
        <v>24</v>
      </c>
      <c r="G39" s="7" t="s">
        <v>43</v>
      </c>
      <c r="H39" s="4">
        <v>47</v>
      </c>
      <c r="I39" s="8" t="str">
        <f>IF(ISERROR(VLOOKUP(B39,#REF!,7,FALSE)),"",VLOOKUP(B39,#REF!,7,FALSE))</f>
        <v/>
      </c>
      <c r="J39" s="25"/>
      <c r="K39" s="4">
        <v>32</v>
      </c>
      <c r="L39" s="56">
        <v>5</v>
      </c>
    </row>
    <row r="40" spans="1:12" ht="29.15" customHeight="1" x14ac:dyDescent="0.35">
      <c r="A40" s="40">
        <v>129</v>
      </c>
      <c r="B40" s="74">
        <v>3603928</v>
      </c>
      <c r="C40" s="20" t="s">
        <v>752</v>
      </c>
      <c r="D40" s="20" t="s">
        <v>192</v>
      </c>
      <c r="E40" s="20">
        <v>1970</v>
      </c>
      <c r="F40" s="20" t="s">
        <v>570</v>
      </c>
      <c r="G40" s="20" t="s">
        <v>43</v>
      </c>
      <c r="H40" s="4">
        <v>48</v>
      </c>
      <c r="I40" s="20" t="str">
        <f>IF(ISERROR(VLOOKUP(B40,#REF!,7,FALSE)),"",VLOOKUP(B40,#REF!,7,FALSE))</f>
        <v/>
      </c>
      <c r="J40" s="26"/>
      <c r="K40" s="4">
        <v>33</v>
      </c>
      <c r="L40" s="56">
        <v>5</v>
      </c>
    </row>
    <row r="41" spans="1:12" ht="29.15" customHeight="1" x14ac:dyDescent="0.35">
      <c r="A41" s="40">
        <v>132</v>
      </c>
      <c r="B41" s="66">
        <v>3603440</v>
      </c>
      <c r="C41" s="20" t="s">
        <v>221</v>
      </c>
      <c r="D41" s="20" t="s">
        <v>105</v>
      </c>
      <c r="E41" s="20">
        <v>1968</v>
      </c>
      <c r="F41" s="20" t="s">
        <v>799</v>
      </c>
      <c r="G41" s="20" t="s">
        <v>43</v>
      </c>
      <c r="H41" s="4">
        <v>50</v>
      </c>
      <c r="I41" s="20" t="str">
        <f>IF(ISERROR(VLOOKUP(B41,#REF!,7,FALSE)),"",VLOOKUP(B41,#REF!,7,FALSE))</f>
        <v/>
      </c>
      <c r="J41" s="26"/>
      <c r="K41" s="4">
        <v>34</v>
      </c>
      <c r="L41" s="56">
        <v>5</v>
      </c>
    </row>
    <row r="42" spans="1:12" ht="29.15" customHeight="1" x14ac:dyDescent="0.35">
      <c r="A42" s="40">
        <v>4</v>
      </c>
      <c r="B42" s="71">
        <v>3602289</v>
      </c>
      <c r="C42" s="40" t="s">
        <v>351</v>
      </c>
      <c r="D42" s="40" t="s">
        <v>313</v>
      </c>
      <c r="E42" s="40">
        <v>1966</v>
      </c>
      <c r="F42" s="40" t="s">
        <v>27</v>
      </c>
      <c r="G42" s="40" t="s">
        <v>43</v>
      </c>
      <c r="H42" s="4">
        <v>52</v>
      </c>
      <c r="I42" s="40" t="str">
        <f>IF(ISERROR(VLOOKUP(B42,#REF!,7,FALSE)),"",VLOOKUP(B42,#REF!,7,FALSE))</f>
        <v/>
      </c>
      <c r="J42" s="57"/>
      <c r="K42" s="4">
        <v>35</v>
      </c>
      <c r="L42" s="56">
        <v>5</v>
      </c>
    </row>
    <row r="43" spans="1:12" ht="29.15" customHeight="1" x14ac:dyDescent="0.35">
      <c r="A43" s="40">
        <v>31</v>
      </c>
      <c r="B43" s="71" t="s">
        <v>800</v>
      </c>
      <c r="C43" s="40" t="s">
        <v>493</v>
      </c>
      <c r="D43" s="40" t="s">
        <v>64</v>
      </c>
      <c r="E43" s="40">
        <v>1969</v>
      </c>
      <c r="F43" s="40" t="s">
        <v>40</v>
      </c>
      <c r="G43" s="40" t="s">
        <v>43</v>
      </c>
      <c r="H43" s="4">
        <v>53</v>
      </c>
      <c r="I43" s="40" t="str">
        <f>IF(ISERROR(VLOOKUP(B43,#REF!,7,FALSE)),"",VLOOKUP(B43,#REF!,7,FALSE))</f>
        <v/>
      </c>
      <c r="J43" s="57"/>
      <c r="K43" s="4">
        <v>36</v>
      </c>
      <c r="L43" s="56">
        <v>5</v>
      </c>
    </row>
    <row r="44" spans="1:12" ht="29.15" customHeight="1" x14ac:dyDescent="0.35">
      <c r="A44" s="40">
        <v>101</v>
      </c>
      <c r="B44" s="71">
        <v>3602488</v>
      </c>
      <c r="C44" s="40" t="s">
        <v>271</v>
      </c>
      <c r="D44" s="40" t="s">
        <v>474</v>
      </c>
      <c r="E44" s="40">
        <v>1966</v>
      </c>
      <c r="F44" s="40" t="s">
        <v>24</v>
      </c>
      <c r="G44" s="40" t="s">
        <v>43</v>
      </c>
      <c r="H44" s="4">
        <v>54</v>
      </c>
      <c r="I44" s="40" t="str">
        <f>IF(ISERROR(VLOOKUP(B44,#REF!,7,FALSE)),"",VLOOKUP(B44,#REF!,7,FALSE))</f>
        <v/>
      </c>
      <c r="J44" s="57"/>
      <c r="K44" s="4">
        <v>37</v>
      </c>
      <c r="L44" s="56">
        <v>5</v>
      </c>
    </row>
    <row r="45" spans="1:12" ht="29.15" customHeight="1" x14ac:dyDescent="0.35">
      <c r="A45" s="40">
        <v>31</v>
      </c>
      <c r="B45" s="71">
        <v>3604074</v>
      </c>
      <c r="C45" s="40" t="s">
        <v>263</v>
      </c>
      <c r="D45" s="40" t="s">
        <v>65</v>
      </c>
      <c r="E45" s="40">
        <v>1973</v>
      </c>
      <c r="F45" s="40" t="s">
        <v>40</v>
      </c>
      <c r="G45" s="40" t="s">
        <v>43</v>
      </c>
      <c r="H45" s="4">
        <v>55</v>
      </c>
      <c r="I45" s="40" t="str">
        <f>IF(ISERROR(VLOOKUP(B45,#REF!,7,FALSE)),"",VLOOKUP(B45,#REF!,7,FALSE))</f>
        <v/>
      </c>
      <c r="J45" s="57"/>
      <c r="K45" s="4">
        <v>38</v>
      </c>
      <c r="L45" s="56">
        <v>5</v>
      </c>
    </row>
    <row r="46" spans="1:12" ht="29.15" customHeight="1" x14ac:dyDescent="0.35">
      <c r="A46" s="40">
        <v>230</v>
      </c>
      <c r="B46" s="71">
        <v>3603245</v>
      </c>
      <c r="C46" s="40" t="s">
        <v>430</v>
      </c>
      <c r="D46" s="40" t="s">
        <v>92</v>
      </c>
      <c r="E46" s="40">
        <v>1970</v>
      </c>
      <c r="F46" s="40" t="s">
        <v>98</v>
      </c>
      <c r="G46" s="40" t="s">
        <v>43</v>
      </c>
      <c r="H46" s="4">
        <v>56</v>
      </c>
      <c r="I46" s="40" t="str">
        <f>IF(ISERROR(VLOOKUP(B46,#REF!,7,FALSE)),"",VLOOKUP(B46,#REF!,7,FALSE))</f>
        <v/>
      </c>
      <c r="J46" s="57"/>
      <c r="K46" s="4">
        <v>39</v>
      </c>
      <c r="L46" s="56">
        <v>5</v>
      </c>
    </row>
    <row r="47" spans="1:12" ht="29.15" customHeight="1" x14ac:dyDescent="0.35">
      <c r="A47" s="40"/>
      <c r="B47" s="40"/>
      <c r="C47" s="40" t="str">
        <f>IF(ISERROR(VLOOKUP(B47,#REF!,2,FALSE)),"",VLOOKUP(B47,#REF!,2,FALSE))</f>
        <v/>
      </c>
      <c r="D47" s="40" t="str">
        <f>IF(ISERROR(VLOOKUP(B47,#REF!,3,FALSE)),"",VLOOKUP(B47,#REF!,3,FALSE))</f>
        <v/>
      </c>
      <c r="E47" s="40" t="str">
        <f>IF(ISERROR(VLOOKUP(B47,#REF!,6,FALSE)),"",VLOOKUP(B47,#REF!,6,FALSE))</f>
        <v/>
      </c>
      <c r="F47" s="40" t="str">
        <f>IF(ISERROR(VLOOKUP(B47,#REF!,4,FALSE)),"",VLOOKUP(B47,#REF!,4,FALSE))</f>
        <v/>
      </c>
      <c r="G47" s="40" t="str">
        <f>IF(ISERROR(VLOOKUP(B47,#REF!,8,FALSE)),"",VLOOKUP(B47,#REF!,8,FALSE))</f>
        <v/>
      </c>
      <c r="H47" s="42"/>
      <c r="I47" s="40" t="str">
        <f>IF(ISERROR(VLOOKUP(B47,#REF!,7,FALSE)),"",VLOOKUP(B47,#REF!,7,FALSE))</f>
        <v/>
      </c>
      <c r="J47" s="57"/>
      <c r="K47" s="40"/>
      <c r="L47" s="40"/>
    </row>
    <row r="48" spans="1:12" ht="29.15" customHeight="1" x14ac:dyDescent="0.35">
      <c r="A48" s="40"/>
      <c r="B48" s="40"/>
      <c r="C48" s="40" t="str">
        <f>IF(ISERROR(VLOOKUP(B48,#REF!,2,FALSE)),"",VLOOKUP(B48,#REF!,2,FALSE))</f>
        <v/>
      </c>
      <c r="D48" s="40" t="str">
        <f>IF(ISERROR(VLOOKUP(B48,#REF!,3,FALSE)),"",VLOOKUP(B48,#REF!,3,FALSE))</f>
        <v/>
      </c>
      <c r="E48" s="40" t="str">
        <f>IF(ISERROR(VLOOKUP(B48,#REF!,6,FALSE)),"",VLOOKUP(B48,#REF!,6,FALSE))</f>
        <v/>
      </c>
      <c r="F48" s="40" t="str">
        <f>IF(ISERROR(VLOOKUP(B48,#REF!,4,FALSE)),"",VLOOKUP(B48,#REF!,4,FALSE))</f>
        <v/>
      </c>
      <c r="G48" s="40" t="str">
        <f>IF(ISERROR(VLOOKUP(B48,#REF!,8,FALSE)),"",VLOOKUP(B48,#REF!,8,FALSE))</f>
        <v/>
      </c>
      <c r="H48" s="40"/>
      <c r="I48" s="40" t="str">
        <f>IF(ISERROR(VLOOKUP(B48,#REF!,7,FALSE)),"",VLOOKUP(B48,#REF!,7,FALSE))</f>
        <v/>
      </c>
      <c r="J48" s="57"/>
      <c r="K48" s="40"/>
      <c r="L48" s="40"/>
    </row>
    <row r="49" spans="1:12" ht="29.15" customHeight="1" x14ac:dyDescent="0.35">
      <c r="A49" s="40"/>
      <c r="B49" s="40"/>
      <c r="C49" s="40" t="str">
        <f>IF(ISERROR(VLOOKUP(B49,#REF!,2,FALSE)),"",VLOOKUP(B49,#REF!,2,FALSE))</f>
        <v/>
      </c>
      <c r="D49" s="40" t="str">
        <f>IF(ISERROR(VLOOKUP(B49,#REF!,3,FALSE)),"",VLOOKUP(B49,#REF!,3,FALSE))</f>
        <v/>
      </c>
      <c r="E49" s="40" t="str">
        <f>IF(ISERROR(VLOOKUP(B49,#REF!,6,FALSE)),"",VLOOKUP(B49,#REF!,6,FALSE))</f>
        <v/>
      </c>
      <c r="F49" s="40" t="str">
        <f>IF(ISERROR(VLOOKUP(B49,#REF!,4,FALSE)),"",VLOOKUP(B49,#REF!,4,FALSE))</f>
        <v/>
      </c>
      <c r="G49" s="40" t="str">
        <f>IF(ISERROR(VLOOKUP(B49,#REF!,8,FALSE)),"",VLOOKUP(B49,#REF!,8,FALSE))</f>
        <v/>
      </c>
      <c r="H49" s="40"/>
      <c r="I49" s="40" t="str">
        <f>IF(ISERROR(VLOOKUP(B49,#REF!,7,FALSE)),"",VLOOKUP(B49,#REF!,7,FALSE))</f>
        <v/>
      </c>
      <c r="J49" s="57"/>
      <c r="K49" s="40"/>
      <c r="L49" s="40"/>
    </row>
    <row r="50" spans="1:12" ht="29.15" customHeight="1" x14ac:dyDescent="0.35">
      <c r="A50" s="40"/>
      <c r="B50" s="40"/>
      <c r="C50" s="40" t="str">
        <f>IF(ISERROR(VLOOKUP(B50,#REF!,2,FALSE)),"",VLOOKUP(B50,#REF!,2,FALSE))</f>
        <v/>
      </c>
      <c r="D50" s="40" t="str">
        <f>IF(ISERROR(VLOOKUP(B50,#REF!,3,FALSE)),"",VLOOKUP(B50,#REF!,3,FALSE))</f>
        <v/>
      </c>
      <c r="E50" s="40" t="str">
        <f>IF(ISERROR(VLOOKUP(B50,#REF!,6,FALSE)),"",VLOOKUP(B50,#REF!,6,FALSE))</f>
        <v/>
      </c>
      <c r="F50" s="40" t="str">
        <f>IF(ISERROR(VLOOKUP(B50,#REF!,4,FALSE)),"",VLOOKUP(B50,#REF!,4,FALSE))</f>
        <v/>
      </c>
      <c r="G50" s="40" t="str">
        <f>IF(ISERROR(VLOOKUP(B50,#REF!,8,FALSE)),"",VLOOKUP(B50,#REF!,8,FALSE))</f>
        <v/>
      </c>
      <c r="H50" s="40"/>
      <c r="I50" s="40" t="str">
        <f>IF(ISERROR(VLOOKUP(B50,#REF!,7,FALSE)),"",VLOOKUP(B50,#REF!,7,FALSE))</f>
        <v/>
      </c>
      <c r="J50" s="57"/>
      <c r="K50" s="40"/>
      <c r="L50" s="40"/>
    </row>
    <row r="51" spans="1:12" ht="29.15" customHeight="1" x14ac:dyDescent="0.35">
      <c r="A51" s="20"/>
      <c r="B51" s="20"/>
      <c r="C51" s="20" t="str">
        <f>IF(ISERROR(VLOOKUP(B51,#REF!,2,FALSE)),"",VLOOKUP(B51,#REF!,2,FALSE))</f>
        <v/>
      </c>
      <c r="D51" s="20" t="str">
        <f>IF(ISERROR(VLOOKUP(B51,#REF!,3,FALSE)),"",VLOOKUP(B51,#REF!,3,FALSE))</f>
        <v/>
      </c>
      <c r="E51" s="20" t="str">
        <f>IF(ISERROR(VLOOKUP(B51,#REF!,6,FALSE)),"",VLOOKUP(B51,#REF!,6,FALSE))</f>
        <v/>
      </c>
      <c r="F51" s="20" t="str">
        <f>IF(ISERROR(VLOOKUP(B51,#REF!,4,FALSE)),"",VLOOKUP(B51,#REF!,4,FALSE))</f>
        <v/>
      </c>
      <c r="G51" s="20" t="str">
        <f>IF(ISERROR(VLOOKUP(B51,#REF!,8,FALSE)),"",VLOOKUP(B51,#REF!,8,FALSE))</f>
        <v/>
      </c>
      <c r="H51" s="20"/>
      <c r="I51" s="20" t="str">
        <f>IF(ISERROR(VLOOKUP(B51,#REF!,7,FALSE)),"",VLOOKUP(B51,#REF!,7,FALSE))</f>
        <v/>
      </c>
      <c r="J51" s="20"/>
      <c r="K51" s="20"/>
      <c r="L51" s="60"/>
    </row>
    <row r="52" spans="1:12" ht="29.15" customHeight="1" x14ac:dyDescent="0.35">
      <c r="A52" s="20"/>
      <c r="B52" s="20"/>
      <c r="C52" s="20" t="str">
        <f>IF(ISERROR(VLOOKUP(B52,#REF!,2,FALSE)),"",VLOOKUP(B52,#REF!,2,FALSE))</f>
        <v/>
      </c>
      <c r="D52" s="20" t="str">
        <f>IF(ISERROR(VLOOKUP(B52,#REF!,3,FALSE)),"",VLOOKUP(B52,#REF!,3,FALSE))</f>
        <v/>
      </c>
      <c r="E52" s="20" t="str">
        <f>IF(ISERROR(VLOOKUP(B52,#REF!,6,FALSE)),"",VLOOKUP(B52,#REF!,6,FALSE))</f>
        <v/>
      </c>
      <c r="F52" s="20" t="str">
        <f>IF(ISERROR(VLOOKUP(B52,#REF!,4,FALSE)),"",VLOOKUP(B52,#REF!,4,FALSE))</f>
        <v/>
      </c>
      <c r="G52" s="20" t="str">
        <f>IF(ISERROR(VLOOKUP(B52,#REF!,8,FALSE)),"",VLOOKUP(B52,#REF!,8,FALSE))</f>
        <v/>
      </c>
      <c r="H52" s="20"/>
      <c r="I52" s="20" t="str">
        <f>IF(ISERROR(VLOOKUP(B52,#REF!,7,FALSE)),"",VLOOKUP(B52,#REF!,7,FALSE))</f>
        <v/>
      </c>
      <c r="J52" s="20"/>
      <c r="K52" s="20"/>
      <c r="L52" s="60"/>
    </row>
    <row r="53" spans="1:12" ht="29.15" customHeight="1" x14ac:dyDescent="0.35">
      <c r="A53" s="20"/>
      <c r="B53" s="20"/>
      <c r="C53" s="20" t="str">
        <f>IF(ISERROR(VLOOKUP(B53,#REF!,2,FALSE)),"",VLOOKUP(B53,#REF!,2,FALSE))</f>
        <v/>
      </c>
      <c r="D53" s="20" t="str">
        <f>IF(ISERROR(VLOOKUP(B53,#REF!,3,FALSE)),"",VLOOKUP(B53,#REF!,3,FALSE))</f>
        <v/>
      </c>
      <c r="E53" s="20" t="str">
        <f>IF(ISERROR(VLOOKUP(B53,#REF!,6,FALSE)),"",VLOOKUP(B53,#REF!,6,FALSE))</f>
        <v/>
      </c>
      <c r="F53" s="20" t="str">
        <f>IF(ISERROR(VLOOKUP(B53,#REF!,4,FALSE)),"",VLOOKUP(B53,#REF!,4,FALSE))</f>
        <v/>
      </c>
      <c r="G53" s="20" t="str">
        <f>IF(ISERROR(VLOOKUP(B53,#REF!,8,FALSE)),"",VLOOKUP(B53,#REF!,8,FALSE))</f>
        <v/>
      </c>
      <c r="H53" s="20"/>
      <c r="I53" s="20" t="str">
        <f>IF(ISERROR(VLOOKUP(B53,#REF!,7,FALSE)),"",VLOOKUP(B53,#REF!,7,FALSE))</f>
        <v/>
      </c>
      <c r="J53" s="20"/>
      <c r="K53" s="20"/>
      <c r="L53" s="60"/>
    </row>
    <row r="54" spans="1:12" ht="25" customHeight="1" x14ac:dyDescent="0.35">
      <c r="A54" s="20"/>
      <c r="B54" s="20"/>
      <c r="C54" s="20" t="str">
        <f>IF(ISERROR(VLOOKUP(B54,#REF!,2,FALSE)),"",VLOOKUP(B54,#REF!,2,FALSE))</f>
        <v/>
      </c>
      <c r="D54" s="20" t="str">
        <f>IF(ISERROR(VLOOKUP(B54,#REF!,3,FALSE)),"",VLOOKUP(B54,#REF!,3,FALSE))</f>
        <v/>
      </c>
      <c r="E54" s="20" t="str">
        <f>IF(ISERROR(VLOOKUP(B54,#REF!,6,FALSE)),"",VLOOKUP(B54,#REF!,6,FALSE))</f>
        <v/>
      </c>
      <c r="F54" s="20" t="str">
        <f>IF(ISERROR(VLOOKUP(B54,#REF!,4,FALSE)),"",VLOOKUP(B54,#REF!,4,FALSE))</f>
        <v/>
      </c>
      <c r="G54" s="20" t="str">
        <f>IF(ISERROR(VLOOKUP(B54,#REF!,8,FALSE)),"",VLOOKUP(B54,#REF!,8,FALSE))</f>
        <v/>
      </c>
      <c r="H54" s="20"/>
      <c r="I54" s="20" t="str">
        <f>IF(ISERROR(VLOOKUP(B54,#REF!,7,FALSE)),"",VLOOKUP(B54,#REF!,7,FALSE))</f>
        <v/>
      </c>
      <c r="J54" s="20"/>
      <c r="K54" s="20"/>
      <c r="L54" s="60"/>
    </row>
    <row r="55" spans="1:12" ht="29.15" customHeight="1" x14ac:dyDescent="0.35">
      <c r="A55" s="20"/>
      <c r="B55" s="20"/>
      <c r="C55" s="20" t="str">
        <f>IF(ISERROR(VLOOKUP(B55,#REF!,2,FALSE)),"",VLOOKUP(B55,#REF!,2,FALSE))</f>
        <v/>
      </c>
      <c r="D55" s="20" t="str">
        <f>IF(ISERROR(VLOOKUP(B55,#REF!,3,FALSE)),"",VLOOKUP(B55,#REF!,3,FALSE))</f>
        <v/>
      </c>
      <c r="E55" s="20" t="str">
        <f>IF(ISERROR(VLOOKUP(B55,#REF!,6,FALSE)),"",VLOOKUP(B55,#REF!,6,FALSE))</f>
        <v/>
      </c>
      <c r="F55" s="20" t="str">
        <f>IF(ISERROR(VLOOKUP(B55,#REF!,4,FALSE)),"",VLOOKUP(B55,#REF!,4,FALSE))</f>
        <v/>
      </c>
      <c r="G55" s="20" t="str">
        <f>IF(ISERROR(VLOOKUP(B55,#REF!,8,FALSE)),"",VLOOKUP(B55,#REF!,8,FALSE))</f>
        <v/>
      </c>
      <c r="H55" s="20"/>
      <c r="I55" s="20" t="str">
        <f>IF(ISERROR(VLOOKUP(B55,#REF!,7,FALSE)),"",VLOOKUP(B55,#REF!,7,FALSE))</f>
        <v/>
      </c>
      <c r="J55" s="20"/>
      <c r="K55" s="20"/>
      <c r="L55" s="60"/>
    </row>
    <row r="56" spans="1:12" ht="29.15" customHeight="1" x14ac:dyDescent="0.35">
      <c r="A56" s="20" t="str">
        <f>IF(ISERROR(VLOOKUP(B56,#REF!,9,FALSE)),"",VLOOKUP(B56,#REF!,9,FALSE))</f>
        <v/>
      </c>
      <c r="B56" s="20"/>
      <c r="C56" s="20" t="str">
        <f>IF(ISERROR(VLOOKUP(B56,#REF!,2,FALSE)),"",VLOOKUP(B56,#REF!,2,FALSE))</f>
        <v/>
      </c>
      <c r="D56" s="20" t="str">
        <f>IF(ISERROR(VLOOKUP(B56,#REF!,3,FALSE)),"",VLOOKUP(B56,#REF!,3,FALSE))</f>
        <v/>
      </c>
      <c r="E56" s="20" t="str">
        <f>IF(ISERROR(VLOOKUP(B56,#REF!,6,FALSE)),"",VLOOKUP(B56,#REF!,6,FALSE))</f>
        <v/>
      </c>
      <c r="F56" s="20" t="str">
        <f>IF(ISERROR(VLOOKUP(B56,#REF!,4,FALSE)),"",VLOOKUP(B56,#REF!,4,FALSE))</f>
        <v/>
      </c>
      <c r="G56" s="20" t="str">
        <f>IF(ISERROR(VLOOKUP(B56,#REF!,8,FALSE)),"",VLOOKUP(B56,#REF!,8,FALSE))</f>
        <v/>
      </c>
      <c r="H56" s="20"/>
      <c r="I56" s="20" t="str">
        <f>IF(ISERROR(VLOOKUP(B56,#REF!,7,FALSE)),"",VLOOKUP(B56,#REF!,7,FALSE))</f>
        <v/>
      </c>
      <c r="J56" s="20"/>
      <c r="K56" s="20"/>
      <c r="L56" s="60"/>
    </row>
    <row r="57" spans="1:12" ht="29.15" customHeight="1" x14ac:dyDescent="0.35">
      <c r="A57" s="20" t="str">
        <f>IF(ISERROR(VLOOKUP(B57,#REF!,9,FALSE)),"",VLOOKUP(B57,#REF!,9,FALSE))</f>
        <v/>
      </c>
      <c r="B57" s="20"/>
      <c r="C57" s="20" t="str">
        <f>IF(ISERROR(VLOOKUP(B57,#REF!,2,FALSE)),"",VLOOKUP(B57,#REF!,2,FALSE))</f>
        <v/>
      </c>
      <c r="D57" s="20" t="str">
        <f>IF(ISERROR(VLOOKUP(B57,#REF!,3,FALSE)),"",VLOOKUP(B57,#REF!,3,FALSE))</f>
        <v/>
      </c>
      <c r="E57" s="20" t="str">
        <f>IF(ISERROR(VLOOKUP(B57,#REF!,6,FALSE)),"",VLOOKUP(B57,#REF!,6,FALSE))</f>
        <v/>
      </c>
      <c r="F57" s="20" t="str">
        <f>IF(ISERROR(VLOOKUP(B57,#REF!,4,FALSE)),"",VLOOKUP(B57,#REF!,4,FALSE))</f>
        <v/>
      </c>
      <c r="G57" s="20" t="str">
        <f>IF(ISERROR(VLOOKUP(B57,#REF!,8,FALSE)),"",VLOOKUP(B57,#REF!,8,FALSE))</f>
        <v/>
      </c>
      <c r="H57" s="20"/>
      <c r="I57" s="20" t="str">
        <f>IF(ISERROR(VLOOKUP(B57,#REF!,7,FALSE)),"",VLOOKUP(B57,#REF!,7,FALSE))</f>
        <v/>
      </c>
      <c r="J57" s="20"/>
      <c r="K57" s="20"/>
      <c r="L57" s="60"/>
    </row>
    <row r="58" spans="1:12" ht="29.15" customHeight="1" x14ac:dyDescent="0.35">
      <c r="A58" s="20" t="str">
        <f>IF(ISERROR(VLOOKUP(B58,#REF!,9,FALSE)),"",VLOOKUP(B58,#REF!,9,FALSE))</f>
        <v/>
      </c>
      <c r="B58" s="20"/>
      <c r="C58" s="20" t="str">
        <f>IF(ISERROR(VLOOKUP(B58,#REF!,2,FALSE)),"",VLOOKUP(B58,#REF!,2,FALSE))</f>
        <v/>
      </c>
      <c r="D58" s="20" t="str">
        <f>IF(ISERROR(VLOOKUP(B58,#REF!,3,FALSE)),"",VLOOKUP(B58,#REF!,3,FALSE))</f>
        <v/>
      </c>
      <c r="E58" s="20" t="str">
        <f>IF(ISERROR(VLOOKUP(B58,#REF!,6,FALSE)),"",VLOOKUP(B58,#REF!,6,FALSE))</f>
        <v/>
      </c>
      <c r="F58" s="20" t="str">
        <f>IF(ISERROR(VLOOKUP(B58,#REF!,4,FALSE)),"",VLOOKUP(B58,#REF!,4,FALSE))</f>
        <v/>
      </c>
      <c r="G58" s="20" t="str">
        <f>IF(ISERROR(VLOOKUP(B58,#REF!,8,FALSE)),"",VLOOKUP(B58,#REF!,8,FALSE))</f>
        <v/>
      </c>
      <c r="H58" s="20"/>
      <c r="I58" s="20" t="str">
        <f>IF(ISERROR(VLOOKUP(B58,#REF!,7,FALSE)),"",VLOOKUP(B58,#REF!,7,FALSE))</f>
        <v/>
      </c>
      <c r="J58" s="20"/>
      <c r="K58" s="20"/>
      <c r="L58" s="60"/>
    </row>
    <row r="59" spans="1:12" ht="29.15" customHeight="1" x14ac:dyDescent="0.35">
      <c r="A59" s="20" t="str">
        <f>IF(ISERROR(VLOOKUP(B59,#REF!,9,FALSE)),"",VLOOKUP(B59,#REF!,9,FALSE))</f>
        <v/>
      </c>
      <c r="B59" s="20"/>
      <c r="C59" s="20" t="str">
        <f>IF(ISERROR(VLOOKUP(B59,#REF!,2,FALSE)),"",VLOOKUP(B59,#REF!,2,FALSE))</f>
        <v/>
      </c>
      <c r="D59" s="20" t="str">
        <f>IF(ISERROR(VLOOKUP(B59,#REF!,3,FALSE)),"",VLOOKUP(B59,#REF!,3,FALSE))</f>
        <v/>
      </c>
      <c r="E59" s="20" t="str">
        <f>IF(ISERROR(VLOOKUP(B59,#REF!,6,FALSE)),"",VLOOKUP(B59,#REF!,6,FALSE))</f>
        <v/>
      </c>
      <c r="F59" s="20" t="str">
        <f>IF(ISERROR(VLOOKUP(B59,#REF!,4,FALSE)),"",VLOOKUP(B59,#REF!,4,FALSE))</f>
        <v/>
      </c>
      <c r="G59" s="20" t="str">
        <f>IF(ISERROR(VLOOKUP(B59,#REF!,8,FALSE)),"",VLOOKUP(B59,#REF!,8,FALSE))</f>
        <v/>
      </c>
      <c r="H59" s="20"/>
      <c r="I59" s="20" t="str">
        <f>IF(ISERROR(VLOOKUP(B59,#REF!,7,FALSE)),"",VLOOKUP(B59,#REF!,7,FALSE))</f>
        <v/>
      </c>
      <c r="J59" s="20"/>
      <c r="K59" s="20"/>
      <c r="L59" s="60"/>
    </row>
    <row r="60" spans="1:12" ht="29.15" customHeight="1" x14ac:dyDescent="0.35">
      <c r="A60" s="20" t="str">
        <f>IF(ISERROR(VLOOKUP(B60,#REF!,9,FALSE)),"",VLOOKUP(B60,#REF!,9,FALSE))</f>
        <v/>
      </c>
      <c r="B60" s="20"/>
      <c r="C60" s="20" t="str">
        <f>IF(ISERROR(VLOOKUP(B60,#REF!,2,FALSE)),"",VLOOKUP(B60,#REF!,2,FALSE))</f>
        <v/>
      </c>
      <c r="D60" s="20" t="str">
        <f>IF(ISERROR(VLOOKUP(B60,#REF!,3,FALSE)),"",VLOOKUP(B60,#REF!,3,FALSE))</f>
        <v/>
      </c>
      <c r="E60" s="20" t="str">
        <f>IF(ISERROR(VLOOKUP(B60,#REF!,6,FALSE)),"",VLOOKUP(B60,#REF!,6,FALSE))</f>
        <v/>
      </c>
      <c r="F60" s="20" t="str">
        <f>IF(ISERROR(VLOOKUP(B60,#REF!,4,FALSE)),"",VLOOKUP(B60,#REF!,4,FALSE))</f>
        <v/>
      </c>
      <c r="G60" s="20" t="str">
        <f>IF(ISERROR(VLOOKUP(B60,#REF!,8,FALSE)),"",VLOOKUP(B60,#REF!,8,FALSE))</f>
        <v/>
      </c>
      <c r="H60" s="20"/>
      <c r="I60" s="20" t="str">
        <f>IF(ISERROR(VLOOKUP(B60,#REF!,7,FALSE)),"",VLOOKUP(B60,#REF!,7,FALSE))</f>
        <v/>
      </c>
      <c r="J60" s="20"/>
      <c r="K60" s="20"/>
      <c r="L60" s="60"/>
    </row>
    <row r="61" spans="1:12" ht="29.15" customHeight="1" x14ac:dyDescent="0.35">
      <c r="A61" s="21" t="str">
        <f>IF(ISERROR(VLOOKUP(B61,#REF!,9,FALSE)),"",VLOOKUP(B61,#REF!,9,FALSE))</f>
        <v/>
      </c>
      <c r="B61" s="21"/>
      <c r="C61" s="21" t="str">
        <f>IF(ISERROR(VLOOKUP(B61,#REF!,2,FALSE)),"",VLOOKUP(B61,#REF!,2,FALSE))</f>
        <v/>
      </c>
      <c r="D61" s="21" t="str">
        <f>IF(ISERROR(VLOOKUP(B61,#REF!,3,FALSE)),"",VLOOKUP(B61,#REF!,3,FALSE))</f>
        <v/>
      </c>
      <c r="E61" s="21" t="str">
        <f>IF(ISERROR(VLOOKUP(B61,#REF!,6,FALSE)),"",VLOOKUP(B61,#REF!,6,FALSE))</f>
        <v/>
      </c>
      <c r="F61" s="21" t="str">
        <f>IF(ISERROR(VLOOKUP(B61,#REF!,4,FALSE)),"",VLOOKUP(B61,#REF!,4,FALSE))</f>
        <v/>
      </c>
      <c r="G61" s="21" t="str">
        <f>IF(ISERROR(VLOOKUP(B61,#REF!,8,FALSE)),"",VLOOKUP(B61,#REF!,8,FALSE))</f>
        <v/>
      </c>
      <c r="H61" s="21"/>
      <c r="I61" s="21" t="str">
        <f>IF(ISERROR(VLOOKUP(B61,#REF!,7,FALSE)),"",VLOOKUP(B61,#REF!,7,FALSE))</f>
        <v/>
      </c>
      <c r="J61" s="21"/>
      <c r="K61" s="21"/>
      <c r="L61" s="60"/>
    </row>
    <row r="62" spans="1:12" ht="29.15" customHeight="1" x14ac:dyDescent="0.35">
      <c r="A62" s="21" t="str">
        <f>IF(ISERROR(VLOOKUP(B62,#REF!,9,FALSE)),"",VLOOKUP(B62,#REF!,9,FALSE))</f>
        <v/>
      </c>
      <c r="B62" s="21"/>
      <c r="C62" s="21" t="str">
        <f>IF(ISERROR(VLOOKUP(B62,#REF!,2,FALSE)),"",VLOOKUP(B62,#REF!,2,FALSE))</f>
        <v/>
      </c>
      <c r="D62" s="21" t="str">
        <f>IF(ISERROR(VLOOKUP(B62,#REF!,3,FALSE)),"",VLOOKUP(B62,#REF!,3,FALSE))</f>
        <v/>
      </c>
      <c r="E62" s="21" t="str">
        <f>IF(ISERROR(VLOOKUP(B62,#REF!,6,FALSE)),"",VLOOKUP(B62,#REF!,6,FALSE))</f>
        <v/>
      </c>
      <c r="F62" s="21" t="str">
        <f>IF(ISERROR(VLOOKUP(B62,#REF!,4,FALSE)),"",VLOOKUP(B62,#REF!,4,FALSE))</f>
        <v/>
      </c>
      <c r="G62" s="21" t="str">
        <f>IF(ISERROR(VLOOKUP(B62,#REF!,8,FALSE)),"",VLOOKUP(B62,#REF!,8,FALSE))</f>
        <v/>
      </c>
      <c r="H62" s="21"/>
      <c r="I62" s="21" t="str">
        <f>IF(ISERROR(VLOOKUP(B62,#REF!,7,FALSE)),"",VLOOKUP(B62,#REF!,7,FALSE))</f>
        <v/>
      </c>
      <c r="J62" s="21"/>
      <c r="K62" s="21"/>
      <c r="L62" s="60"/>
    </row>
    <row r="63" spans="1:12" ht="29.15" customHeight="1" x14ac:dyDescent="0.35">
      <c r="A63" s="21" t="str">
        <f>IF(ISERROR(VLOOKUP(B63,#REF!,9,FALSE)),"",VLOOKUP(B63,#REF!,9,FALSE))</f>
        <v/>
      </c>
      <c r="B63" s="21"/>
      <c r="C63" s="21" t="str">
        <f>IF(ISERROR(VLOOKUP(B63,#REF!,2,FALSE)),"",VLOOKUP(B63,#REF!,2,FALSE))</f>
        <v/>
      </c>
      <c r="D63" s="21" t="str">
        <f>IF(ISERROR(VLOOKUP(B63,#REF!,3,FALSE)),"",VLOOKUP(B63,#REF!,3,FALSE))</f>
        <v/>
      </c>
      <c r="E63" s="21" t="str">
        <f>IF(ISERROR(VLOOKUP(B63,#REF!,6,FALSE)),"",VLOOKUP(B63,#REF!,6,FALSE))</f>
        <v/>
      </c>
      <c r="F63" s="21" t="str">
        <f>IF(ISERROR(VLOOKUP(B63,#REF!,4,FALSE)),"",VLOOKUP(B63,#REF!,4,FALSE))</f>
        <v/>
      </c>
      <c r="G63" s="21" t="str">
        <f>IF(ISERROR(VLOOKUP(B63,#REF!,8,FALSE)),"",VLOOKUP(B63,#REF!,8,FALSE))</f>
        <v/>
      </c>
      <c r="H63" s="21"/>
      <c r="I63" s="21" t="str">
        <f>IF(ISERROR(VLOOKUP(B63,#REF!,7,FALSE)),"",VLOOKUP(B63,#REF!,7,FALSE))</f>
        <v/>
      </c>
      <c r="J63" s="21"/>
      <c r="K63" s="21"/>
      <c r="L63" s="60"/>
    </row>
    <row r="64" spans="1:12" ht="29.15" customHeight="1" x14ac:dyDescent="0.35">
      <c r="A64" s="21" t="str">
        <f>IF(ISERROR(VLOOKUP(B64,#REF!,9,FALSE)),"",VLOOKUP(B64,#REF!,9,FALSE))</f>
        <v/>
      </c>
      <c r="B64" s="21"/>
      <c r="C64" s="21" t="str">
        <f>IF(ISERROR(VLOOKUP(B64,#REF!,2,FALSE)),"",VLOOKUP(B64,#REF!,2,FALSE))</f>
        <v/>
      </c>
      <c r="D64" s="21" t="str">
        <f>IF(ISERROR(VLOOKUP(B64,#REF!,3,FALSE)),"",VLOOKUP(B64,#REF!,3,FALSE))</f>
        <v/>
      </c>
      <c r="E64" s="21" t="str">
        <f>IF(ISERROR(VLOOKUP(B64,#REF!,6,FALSE)),"",VLOOKUP(B64,#REF!,6,FALSE))</f>
        <v/>
      </c>
      <c r="F64" s="21" t="str">
        <f>IF(ISERROR(VLOOKUP(B64,#REF!,4,FALSE)),"",VLOOKUP(B64,#REF!,4,FALSE))</f>
        <v/>
      </c>
      <c r="G64" s="21" t="str">
        <f>IF(ISERROR(VLOOKUP(B64,#REF!,8,FALSE)),"",VLOOKUP(B64,#REF!,8,FALSE))</f>
        <v/>
      </c>
      <c r="H64" s="21"/>
      <c r="I64" s="21" t="str">
        <f>IF(ISERROR(VLOOKUP(B64,#REF!,7,FALSE)),"",VLOOKUP(B64,#REF!,7,FALSE))</f>
        <v/>
      </c>
      <c r="J64" s="21"/>
      <c r="K64" s="21"/>
      <c r="L64" s="60"/>
    </row>
    <row r="65" spans="1:12" ht="29.15" customHeight="1" x14ac:dyDescent="0.3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60"/>
    </row>
    <row r="66" spans="1:12" ht="29.15" customHeight="1" x14ac:dyDescent="0.35">
      <c r="A66" s="21" t="str">
        <f>IF(ISERROR(VLOOKUP(B66,#REF!,9,FALSE)),"",VLOOKUP(B66,#REF!,9,FALSE))</f>
        <v/>
      </c>
      <c r="B66" s="21"/>
      <c r="C66" s="21" t="str">
        <f>IF(ISERROR(VLOOKUP(B66,#REF!,2,FALSE)),"",VLOOKUP(B66,#REF!,2,FALSE))</f>
        <v/>
      </c>
      <c r="D66" s="21" t="str">
        <f>IF(ISERROR(VLOOKUP(B66,#REF!,3,FALSE)),"",VLOOKUP(B66,#REF!,3,FALSE))</f>
        <v/>
      </c>
      <c r="E66" s="21" t="str">
        <f>IF(ISERROR(VLOOKUP(B66,#REF!,6,FALSE)),"",VLOOKUP(B66,#REF!,6,FALSE))</f>
        <v/>
      </c>
      <c r="F66" s="21" t="str">
        <f>IF(ISERROR(VLOOKUP(B66,#REF!,4,FALSE)),"",VLOOKUP(B66,#REF!,4,FALSE))</f>
        <v/>
      </c>
      <c r="G66" s="21" t="str">
        <f>IF(ISERROR(VLOOKUP(B66,#REF!,8,FALSE)),"",VLOOKUP(B66,#REF!,8,FALSE))</f>
        <v/>
      </c>
      <c r="H66" s="21"/>
      <c r="I66" s="21" t="str">
        <f>IF(ISERROR(VLOOKUP(B66,#REF!,7,FALSE)),"",VLOOKUP(B66,#REF!,7,FALSE))</f>
        <v/>
      </c>
      <c r="J66" s="21"/>
      <c r="K66" s="21"/>
      <c r="L66" s="60"/>
    </row>
    <row r="67" spans="1:12" ht="29.15" customHeight="1" x14ac:dyDescent="0.35">
      <c r="A67" s="21" t="str">
        <f>IF(ISERROR(VLOOKUP(B67,#REF!,9,FALSE)),"",VLOOKUP(B67,#REF!,9,FALSE))</f>
        <v/>
      </c>
      <c r="B67" s="21"/>
      <c r="C67" s="21" t="str">
        <f>IF(ISERROR(VLOOKUP(B67,#REF!,2,FALSE)),"",VLOOKUP(B67,#REF!,2,FALSE))</f>
        <v/>
      </c>
      <c r="D67" s="21" t="str">
        <f>IF(ISERROR(VLOOKUP(B67,#REF!,3,FALSE)),"",VLOOKUP(B67,#REF!,3,FALSE))</f>
        <v/>
      </c>
      <c r="E67" s="21" t="str">
        <f>IF(ISERROR(VLOOKUP(B67,#REF!,6,FALSE)),"",VLOOKUP(B67,#REF!,6,FALSE))</f>
        <v/>
      </c>
      <c r="F67" s="21" t="str">
        <f>IF(ISERROR(VLOOKUP(B67,#REF!,4,FALSE)),"",VLOOKUP(B67,#REF!,4,FALSE))</f>
        <v/>
      </c>
      <c r="G67" s="21" t="str">
        <f>IF(ISERROR(VLOOKUP(B67,#REF!,8,FALSE)),"",VLOOKUP(B67,#REF!,8,FALSE))</f>
        <v/>
      </c>
      <c r="H67" s="21"/>
      <c r="I67" s="21" t="str">
        <f>IF(ISERROR(VLOOKUP(B67,#REF!,7,FALSE)),"",VLOOKUP(B67,#REF!,7,FALSE))</f>
        <v/>
      </c>
      <c r="J67" s="21"/>
      <c r="K67" s="21"/>
      <c r="L67" s="60"/>
    </row>
    <row r="68" spans="1:12" ht="29.15" customHeight="1" x14ac:dyDescent="0.35">
      <c r="A68" s="21" t="str">
        <f>IF(ISERROR(VLOOKUP(B68,#REF!,9,FALSE)),"",VLOOKUP(B68,#REF!,9,FALSE))</f>
        <v/>
      </c>
      <c r="B68" s="21"/>
      <c r="C68" s="21" t="str">
        <f>IF(ISERROR(VLOOKUP(B68,#REF!,2,FALSE)),"",VLOOKUP(B68,#REF!,2,FALSE))</f>
        <v/>
      </c>
      <c r="D68" s="21" t="str">
        <f>IF(ISERROR(VLOOKUP(B68,#REF!,3,FALSE)),"",VLOOKUP(B68,#REF!,3,FALSE))</f>
        <v/>
      </c>
      <c r="E68" s="21" t="str">
        <f>IF(ISERROR(VLOOKUP(B68,#REF!,6,FALSE)),"",VLOOKUP(B68,#REF!,6,FALSE))</f>
        <v/>
      </c>
      <c r="F68" s="21" t="str">
        <f>IF(ISERROR(VLOOKUP(B68,#REF!,4,FALSE)),"",VLOOKUP(B68,#REF!,4,FALSE))</f>
        <v/>
      </c>
      <c r="G68" s="21" t="str">
        <f>IF(ISERROR(VLOOKUP(B68,#REF!,8,FALSE)),"",VLOOKUP(B68,#REF!,8,FALSE))</f>
        <v/>
      </c>
      <c r="H68" s="21"/>
      <c r="I68" s="21" t="str">
        <f>IF(ISERROR(VLOOKUP(B68,#REF!,7,FALSE)),"",VLOOKUP(B68,#REF!,7,FALSE))</f>
        <v/>
      </c>
      <c r="J68" s="21"/>
      <c r="K68" s="21"/>
      <c r="L68" s="60"/>
    </row>
    <row r="69" spans="1:12" ht="29.15" customHeight="1" x14ac:dyDescent="0.35">
      <c r="A69" s="21" t="str">
        <f>IF(ISERROR(VLOOKUP(B69,#REF!,9,FALSE)),"",VLOOKUP(B69,#REF!,9,FALSE))</f>
        <v/>
      </c>
      <c r="B69" s="21"/>
      <c r="C69" s="21" t="str">
        <f>IF(ISERROR(VLOOKUP(B69,#REF!,2,FALSE)),"",VLOOKUP(B69,#REF!,2,FALSE))</f>
        <v/>
      </c>
      <c r="D69" s="21" t="str">
        <f>IF(ISERROR(VLOOKUP(B69,#REF!,3,FALSE)),"",VLOOKUP(B69,#REF!,3,FALSE))</f>
        <v/>
      </c>
      <c r="E69" s="21" t="str">
        <f>IF(ISERROR(VLOOKUP(B69,#REF!,6,FALSE)),"",VLOOKUP(B69,#REF!,6,FALSE))</f>
        <v/>
      </c>
      <c r="F69" s="21" t="str">
        <f>IF(ISERROR(VLOOKUP(B69,#REF!,4,FALSE)),"",VLOOKUP(B69,#REF!,4,FALSE))</f>
        <v/>
      </c>
      <c r="G69" s="21" t="str">
        <f>IF(ISERROR(VLOOKUP(B69,#REF!,8,FALSE)),"",VLOOKUP(B69,#REF!,8,FALSE))</f>
        <v/>
      </c>
      <c r="H69" s="21"/>
      <c r="I69" s="21" t="str">
        <f>IF(ISERROR(VLOOKUP(B69,#REF!,7,FALSE)),"",VLOOKUP(B69,#REF!,7,FALSE))</f>
        <v/>
      </c>
      <c r="J69" s="21"/>
      <c r="K69" s="21"/>
      <c r="L69" s="60"/>
    </row>
    <row r="70" spans="1:12" ht="29.15" customHeight="1" x14ac:dyDescent="0.35">
      <c r="A70" s="21" t="str">
        <f>IF(ISERROR(VLOOKUP(B70,#REF!,9,FALSE)),"",VLOOKUP(B70,#REF!,9,FALSE))</f>
        <v/>
      </c>
      <c r="B70" s="21"/>
      <c r="C70" s="21" t="str">
        <f>IF(ISERROR(VLOOKUP(B70,#REF!,2,FALSE)),"",VLOOKUP(B70,#REF!,2,FALSE))</f>
        <v/>
      </c>
      <c r="D70" s="21" t="str">
        <f>IF(ISERROR(VLOOKUP(B70,#REF!,3,FALSE)),"",VLOOKUP(B70,#REF!,3,FALSE))</f>
        <v/>
      </c>
      <c r="E70" s="21" t="str">
        <f>IF(ISERROR(VLOOKUP(B70,#REF!,6,FALSE)),"",VLOOKUP(B70,#REF!,6,FALSE))</f>
        <v/>
      </c>
      <c r="F70" s="21" t="str">
        <f>IF(ISERROR(VLOOKUP(B70,#REF!,4,FALSE)),"",VLOOKUP(B70,#REF!,4,FALSE))</f>
        <v/>
      </c>
      <c r="G70" s="21" t="str">
        <f>IF(ISERROR(VLOOKUP(B70,#REF!,8,FALSE)),"",VLOOKUP(B70,#REF!,8,FALSE))</f>
        <v/>
      </c>
      <c r="H70" s="21"/>
      <c r="I70" s="21" t="str">
        <f>IF(ISERROR(VLOOKUP(B70,#REF!,7,FALSE)),"",VLOOKUP(B70,#REF!,7,FALSE))</f>
        <v/>
      </c>
      <c r="J70" s="21"/>
      <c r="K70" s="21"/>
      <c r="L70" s="60"/>
    </row>
    <row r="71" spans="1:12" ht="29.15" customHeight="1" x14ac:dyDescent="0.35">
      <c r="A71" s="20" t="str">
        <f>IF(ISERROR(VLOOKUP(B71,#REF!,9,FALSE)),"",VLOOKUP(B71,#REF!,9,FALSE))</f>
        <v/>
      </c>
      <c r="B71" s="20"/>
      <c r="C71" s="20" t="str">
        <f>IF(ISERROR(VLOOKUP(B71,#REF!,2,FALSE)),"",VLOOKUP(B71,#REF!,2,FALSE))</f>
        <v/>
      </c>
      <c r="D71" s="20" t="str">
        <f>IF(ISERROR(VLOOKUP(B71,#REF!,3,FALSE)),"",VLOOKUP(B71,#REF!,3,FALSE))</f>
        <v/>
      </c>
      <c r="E71" s="20" t="str">
        <f>IF(ISERROR(VLOOKUP(B71,#REF!,6,FALSE)),"",VLOOKUP(B71,#REF!,6,FALSE))</f>
        <v/>
      </c>
      <c r="F71" s="20" t="str">
        <f>IF(ISERROR(VLOOKUP(B71,#REF!,4,FALSE)),"",VLOOKUP(B71,#REF!,4,FALSE))</f>
        <v/>
      </c>
      <c r="G71" s="20" t="str">
        <f>IF(ISERROR(VLOOKUP(B71,#REF!,8,FALSE)),"",VLOOKUP(B71,#REF!,8,FALSE))</f>
        <v/>
      </c>
      <c r="H71" s="20"/>
      <c r="I71" s="20" t="str">
        <f>IF(ISERROR(VLOOKUP(B71,#REF!,7,FALSE)),"",VLOOKUP(B71,#REF!,7,FALSE))</f>
        <v/>
      </c>
      <c r="J71" s="20"/>
      <c r="K71" s="20"/>
      <c r="L71" s="60"/>
    </row>
    <row r="72" spans="1:12" ht="29.15" customHeight="1" x14ac:dyDescent="0.35">
      <c r="A72" s="20" t="str">
        <f>IF(ISERROR(VLOOKUP(B72,#REF!,9,FALSE)),"",VLOOKUP(B72,#REF!,9,FALSE))</f>
        <v/>
      </c>
      <c r="B72" s="20"/>
      <c r="C72" s="20" t="str">
        <f>IF(ISERROR(VLOOKUP(B72,#REF!,2,FALSE)),"",VLOOKUP(B72,#REF!,2,FALSE))</f>
        <v/>
      </c>
      <c r="D72" s="20" t="str">
        <f>IF(ISERROR(VLOOKUP(B72,#REF!,3,FALSE)),"",VLOOKUP(B72,#REF!,3,FALSE))</f>
        <v/>
      </c>
      <c r="E72" s="20" t="str">
        <f>IF(ISERROR(VLOOKUP(B72,#REF!,6,FALSE)),"",VLOOKUP(B72,#REF!,6,FALSE))</f>
        <v/>
      </c>
      <c r="F72" s="20" t="str">
        <f>IF(ISERROR(VLOOKUP(B72,#REF!,4,FALSE)),"",VLOOKUP(B72,#REF!,4,FALSE))</f>
        <v/>
      </c>
      <c r="G72" s="20" t="str">
        <f>IF(ISERROR(VLOOKUP(B72,#REF!,8,FALSE)),"",VLOOKUP(B72,#REF!,8,FALSE))</f>
        <v/>
      </c>
      <c r="H72" s="20"/>
      <c r="I72" s="20" t="str">
        <f>IF(ISERROR(VLOOKUP(B72,#REF!,7,FALSE)),"",VLOOKUP(B72,#REF!,7,FALSE))</f>
        <v/>
      </c>
      <c r="J72" s="20"/>
      <c r="K72" s="20"/>
      <c r="L72" s="60"/>
    </row>
    <row r="73" spans="1:12" ht="29.15" customHeight="1" x14ac:dyDescent="0.35">
      <c r="A73" s="20" t="str">
        <f>IF(ISERROR(VLOOKUP(B73,#REF!,9,FALSE)),"",VLOOKUP(B73,#REF!,9,FALSE))</f>
        <v/>
      </c>
      <c r="B73" s="20"/>
      <c r="C73" s="20" t="str">
        <f>IF(ISERROR(VLOOKUP(B73,#REF!,2,FALSE)),"",VLOOKUP(B73,#REF!,2,FALSE))</f>
        <v/>
      </c>
      <c r="D73" s="20" t="str">
        <f>IF(ISERROR(VLOOKUP(B73,#REF!,3,FALSE)),"",VLOOKUP(B73,#REF!,3,FALSE))</f>
        <v/>
      </c>
      <c r="E73" s="20" t="str">
        <f>IF(ISERROR(VLOOKUP(B73,#REF!,6,FALSE)),"",VLOOKUP(B73,#REF!,6,FALSE))</f>
        <v/>
      </c>
      <c r="F73" s="20" t="str">
        <f>IF(ISERROR(VLOOKUP(B73,#REF!,4,FALSE)),"",VLOOKUP(B73,#REF!,4,FALSE))</f>
        <v/>
      </c>
      <c r="G73" s="20" t="str">
        <f>IF(ISERROR(VLOOKUP(B73,#REF!,8,FALSE)),"",VLOOKUP(B73,#REF!,8,FALSE))</f>
        <v/>
      </c>
      <c r="H73" s="20"/>
      <c r="I73" s="20" t="str">
        <f>IF(ISERROR(VLOOKUP(B73,#REF!,7,FALSE)),"",VLOOKUP(B73,#REF!,7,FALSE))</f>
        <v/>
      </c>
      <c r="J73" s="20"/>
      <c r="K73" s="20"/>
      <c r="L73" s="60"/>
    </row>
    <row r="74" spans="1:12" ht="29.15" customHeight="1" x14ac:dyDescent="0.35">
      <c r="A74" s="20" t="str">
        <f>IF(ISERROR(VLOOKUP(B74,#REF!,9,FALSE)),"",VLOOKUP(B74,#REF!,9,FALSE))</f>
        <v/>
      </c>
      <c r="B74" s="20"/>
      <c r="C74" s="20" t="str">
        <f>IF(ISERROR(VLOOKUP(B74,#REF!,2,FALSE)),"",VLOOKUP(B74,#REF!,2,FALSE))</f>
        <v/>
      </c>
      <c r="D74" s="20" t="str">
        <f>IF(ISERROR(VLOOKUP(B74,#REF!,3,FALSE)),"",VLOOKUP(B74,#REF!,3,FALSE))</f>
        <v/>
      </c>
      <c r="E74" s="20" t="str">
        <f>IF(ISERROR(VLOOKUP(B74,#REF!,6,FALSE)),"",VLOOKUP(B74,#REF!,6,FALSE))</f>
        <v/>
      </c>
      <c r="F74" s="20" t="str">
        <f>IF(ISERROR(VLOOKUP(B74,#REF!,4,FALSE)),"",VLOOKUP(B74,#REF!,4,FALSE))</f>
        <v/>
      </c>
      <c r="G74" s="20" t="str">
        <f>IF(ISERROR(VLOOKUP(B74,#REF!,8,FALSE)),"",VLOOKUP(B74,#REF!,8,FALSE))</f>
        <v/>
      </c>
      <c r="H74" s="20"/>
      <c r="I74" s="20" t="str">
        <f>IF(ISERROR(VLOOKUP(B74,#REF!,7,FALSE)),"",VLOOKUP(B74,#REF!,7,FALSE))</f>
        <v/>
      </c>
      <c r="J74" s="20"/>
      <c r="K74" s="20"/>
      <c r="L74" s="60"/>
    </row>
    <row r="75" spans="1:12" ht="29.15" customHeight="1" x14ac:dyDescent="0.35">
      <c r="A75" s="20" t="str">
        <f>IF(ISERROR(VLOOKUP(B75,#REF!,9,FALSE)),"",VLOOKUP(B75,#REF!,9,FALSE))</f>
        <v/>
      </c>
      <c r="B75" s="20"/>
      <c r="C75" s="20" t="str">
        <f>IF(ISERROR(VLOOKUP(B75,#REF!,2,FALSE)),"",VLOOKUP(B75,#REF!,2,FALSE))</f>
        <v/>
      </c>
      <c r="D75" s="20" t="str">
        <f>IF(ISERROR(VLOOKUP(B75,#REF!,3,FALSE)),"",VLOOKUP(B75,#REF!,3,FALSE))</f>
        <v/>
      </c>
      <c r="E75" s="20" t="str">
        <f>IF(ISERROR(VLOOKUP(B75,#REF!,6,FALSE)),"",VLOOKUP(B75,#REF!,6,FALSE))</f>
        <v/>
      </c>
      <c r="F75" s="20" t="str">
        <f>IF(ISERROR(VLOOKUP(B75,#REF!,4,FALSE)),"",VLOOKUP(B75,#REF!,4,FALSE))</f>
        <v/>
      </c>
      <c r="G75" s="20" t="str">
        <f>IF(ISERROR(VLOOKUP(B75,#REF!,8,FALSE)),"",VLOOKUP(B75,#REF!,8,FALSE))</f>
        <v/>
      </c>
      <c r="H75" s="20"/>
      <c r="I75" s="20" t="str">
        <f>IF(ISERROR(VLOOKUP(B75,#REF!,7,FALSE)),"",VLOOKUP(B75,#REF!,7,FALSE))</f>
        <v/>
      </c>
      <c r="J75" s="20"/>
      <c r="K75" s="20"/>
      <c r="L75" s="60"/>
    </row>
    <row r="76" spans="1:12" ht="29.15" customHeight="1" x14ac:dyDescent="0.35">
      <c r="A76" s="20" t="str">
        <f>IF(ISERROR(VLOOKUP(B76,#REF!,9,FALSE)),"",VLOOKUP(B76,#REF!,9,FALSE))</f>
        <v/>
      </c>
      <c r="B76" s="20"/>
      <c r="C76" s="20" t="str">
        <f>IF(ISERROR(VLOOKUP(B76,#REF!,2,FALSE)),"",VLOOKUP(B76,#REF!,2,FALSE))</f>
        <v/>
      </c>
      <c r="D76" s="20" t="str">
        <f>IF(ISERROR(VLOOKUP(B76,#REF!,3,FALSE)),"",VLOOKUP(B76,#REF!,3,FALSE))</f>
        <v/>
      </c>
      <c r="E76" s="20" t="str">
        <f>IF(ISERROR(VLOOKUP(B76,#REF!,6,FALSE)),"",VLOOKUP(B76,#REF!,6,FALSE))</f>
        <v/>
      </c>
      <c r="F76" s="20" t="str">
        <f>IF(ISERROR(VLOOKUP(B76,#REF!,4,FALSE)),"",VLOOKUP(B76,#REF!,4,FALSE))</f>
        <v/>
      </c>
      <c r="G76" s="20" t="str">
        <f>IF(ISERROR(VLOOKUP(B76,#REF!,8,FALSE)),"",VLOOKUP(B76,#REF!,8,FALSE))</f>
        <v/>
      </c>
      <c r="H76" s="20"/>
      <c r="I76" s="20" t="str">
        <f>IF(ISERROR(VLOOKUP(B76,#REF!,7,FALSE)),"",VLOOKUP(B76,#REF!,7,FALSE))</f>
        <v/>
      </c>
      <c r="J76" s="20"/>
      <c r="K76" s="20"/>
      <c r="L76" s="60"/>
    </row>
    <row r="77" spans="1:12" ht="29.15" customHeight="1" x14ac:dyDescent="0.35">
      <c r="A77" s="20" t="str">
        <f>IF(ISERROR(VLOOKUP(B77,#REF!,9,FALSE)),"",VLOOKUP(B77,#REF!,9,FALSE))</f>
        <v/>
      </c>
      <c r="B77" s="20"/>
      <c r="C77" s="20" t="str">
        <f>IF(ISERROR(VLOOKUP(B77,#REF!,2,FALSE)),"",VLOOKUP(B77,#REF!,2,FALSE))</f>
        <v/>
      </c>
      <c r="D77" s="20" t="str">
        <f>IF(ISERROR(VLOOKUP(B77,#REF!,3,FALSE)),"",VLOOKUP(B77,#REF!,3,FALSE))</f>
        <v/>
      </c>
      <c r="E77" s="20" t="str">
        <f>IF(ISERROR(VLOOKUP(B77,#REF!,6,FALSE)),"",VLOOKUP(B77,#REF!,6,FALSE))</f>
        <v/>
      </c>
      <c r="F77" s="20" t="str">
        <f>IF(ISERROR(VLOOKUP(B77,#REF!,4,FALSE)),"",VLOOKUP(B77,#REF!,4,FALSE))</f>
        <v/>
      </c>
      <c r="G77" s="20" t="str">
        <f>IF(ISERROR(VLOOKUP(B77,#REF!,8,FALSE)),"",VLOOKUP(B77,#REF!,8,FALSE))</f>
        <v/>
      </c>
      <c r="H77" s="20"/>
      <c r="I77" s="20" t="str">
        <f>IF(ISERROR(VLOOKUP(B77,#REF!,7,FALSE)),"",VLOOKUP(B77,#REF!,7,FALSE))</f>
        <v/>
      </c>
      <c r="J77" s="20"/>
      <c r="K77" s="20"/>
      <c r="L77" s="60"/>
    </row>
    <row r="78" spans="1:12" ht="29.15" customHeight="1" x14ac:dyDescent="0.35">
      <c r="A78" s="20" t="str">
        <f>IF(ISERROR(VLOOKUP(B78,#REF!,9,FALSE)),"",VLOOKUP(B78,#REF!,9,FALSE))</f>
        <v/>
      </c>
      <c r="B78" s="20"/>
      <c r="C78" s="20" t="str">
        <f>IF(ISERROR(VLOOKUP(B78,#REF!,2,FALSE)),"",VLOOKUP(B78,#REF!,2,FALSE))</f>
        <v/>
      </c>
      <c r="D78" s="20" t="str">
        <f>IF(ISERROR(VLOOKUP(B78,#REF!,3,FALSE)),"",VLOOKUP(B78,#REF!,3,FALSE))</f>
        <v/>
      </c>
      <c r="E78" s="20" t="str">
        <f>IF(ISERROR(VLOOKUP(B78,#REF!,6,FALSE)),"",VLOOKUP(B78,#REF!,6,FALSE))</f>
        <v/>
      </c>
      <c r="F78" s="20" t="str">
        <f>IF(ISERROR(VLOOKUP(B78,#REF!,4,FALSE)),"",VLOOKUP(B78,#REF!,4,FALSE))</f>
        <v/>
      </c>
      <c r="G78" s="20" t="str">
        <f>IF(ISERROR(VLOOKUP(B78,#REF!,8,FALSE)),"",VLOOKUP(B78,#REF!,8,FALSE))</f>
        <v/>
      </c>
      <c r="H78" s="20"/>
      <c r="I78" s="20" t="str">
        <f>IF(ISERROR(VLOOKUP(B78,#REF!,7,FALSE)),"",VLOOKUP(B78,#REF!,7,FALSE))</f>
        <v/>
      </c>
      <c r="J78" s="20"/>
      <c r="K78" s="20"/>
      <c r="L78" s="60"/>
    </row>
    <row r="79" spans="1:12" ht="29.15" customHeight="1" x14ac:dyDescent="0.35">
      <c r="A79" s="20" t="str">
        <f>IF(ISERROR(VLOOKUP(B79,#REF!,9,FALSE)),"",VLOOKUP(B79,#REF!,9,FALSE))</f>
        <v/>
      </c>
      <c r="B79" s="20"/>
      <c r="C79" s="20" t="str">
        <f>IF(ISERROR(VLOOKUP(B79,#REF!,2,FALSE)),"",VLOOKUP(B79,#REF!,2,FALSE))</f>
        <v/>
      </c>
      <c r="D79" s="20" t="str">
        <f>IF(ISERROR(VLOOKUP(B79,#REF!,3,FALSE)),"",VLOOKUP(B79,#REF!,3,FALSE))</f>
        <v/>
      </c>
      <c r="E79" s="20" t="str">
        <f>IF(ISERROR(VLOOKUP(B79,#REF!,6,FALSE)),"",VLOOKUP(B79,#REF!,6,FALSE))</f>
        <v/>
      </c>
      <c r="F79" s="20" t="str">
        <f>IF(ISERROR(VLOOKUP(B79,#REF!,4,FALSE)),"",VLOOKUP(B79,#REF!,4,FALSE))</f>
        <v/>
      </c>
      <c r="G79" s="20" t="str">
        <f>IF(ISERROR(VLOOKUP(B79,#REF!,8,FALSE)),"",VLOOKUP(B79,#REF!,8,FALSE))</f>
        <v/>
      </c>
      <c r="H79" s="20"/>
      <c r="I79" s="20" t="str">
        <f>IF(ISERROR(VLOOKUP(B79,#REF!,7,FALSE)),"",VLOOKUP(B79,#REF!,7,FALSE))</f>
        <v/>
      </c>
      <c r="J79" s="20"/>
      <c r="K79" s="20"/>
      <c r="L79" s="60"/>
    </row>
    <row r="80" spans="1:12" ht="29.15" customHeight="1" x14ac:dyDescent="0.35">
      <c r="A80" s="20" t="str">
        <f>IF(ISERROR(VLOOKUP(B80,#REF!,9,FALSE)),"",VLOOKUP(B80,#REF!,9,FALSE))</f>
        <v/>
      </c>
      <c r="B80" s="20"/>
      <c r="C80" s="20" t="str">
        <f>IF(ISERROR(VLOOKUP(B80,#REF!,2,FALSE)),"",VLOOKUP(B80,#REF!,2,FALSE))</f>
        <v/>
      </c>
      <c r="D80" s="20" t="str">
        <f>IF(ISERROR(VLOOKUP(B80,#REF!,3,FALSE)),"",VLOOKUP(B80,#REF!,3,FALSE))</f>
        <v/>
      </c>
      <c r="E80" s="20" t="str">
        <f>IF(ISERROR(VLOOKUP(B80,#REF!,6,FALSE)),"",VLOOKUP(B80,#REF!,6,FALSE))</f>
        <v/>
      </c>
      <c r="F80" s="20" t="str">
        <f>IF(ISERROR(VLOOKUP(B80,#REF!,4,FALSE)),"",VLOOKUP(B80,#REF!,4,FALSE))</f>
        <v/>
      </c>
      <c r="G80" s="20" t="str">
        <f>IF(ISERROR(VLOOKUP(B80,#REF!,8,FALSE)),"",VLOOKUP(B80,#REF!,8,FALSE))</f>
        <v/>
      </c>
      <c r="H80" s="20"/>
      <c r="I80" s="20" t="str">
        <f>IF(ISERROR(VLOOKUP(B80,#REF!,7,FALSE)),"",VLOOKUP(B80,#REF!,7,FALSE))</f>
        <v/>
      </c>
      <c r="J80" s="20"/>
      <c r="K80" s="20"/>
      <c r="L80" s="60"/>
    </row>
    <row r="81" spans="1:12" ht="29.15" customHeight="1" x14ac:dyDescent="0.35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 t="str">
        <f>IF(ISERROR(VLOOKUP(B81,#REF!,7,FALSE)),"",VLOOKUP(B81,#REF!,7,FALSE))</f>
        <v/>
      </c>
      <c r="J81" s="21"/>
      <c r="K81" s="21"/>
      <c r="L81" s="60"/>
    </row>
    <row r="82" spans="1:12" ht="29.15" customHeight="1" x14ac:dyDescent="0.35">
      <c r="A82" s="21" t="str">
        <f>IF(ISERROR(VLOOKUP(B82,#REF!,9,FALSE)),"",VLOOKUP(B82,#REF!,9,FALSE))</f>
        <v/>
      </c>
      <c r="B82" s="21"/>
      <c r="C82" s="21" t="str">
        <f>IF(ISERROR(VLOOKUP(B82,#REF!,2,FALSE)),"",VLOOKUP(B82,#REF!,2,FALSE))</f>
        <v/>
      </c>
      <c r="D82" s="21" t="str">
        <f>IF(ISERROR(VLOOKUP(B82,#REF!,3,FALSE)),"",VLOOKUP(B82,#REF!,3,FALSE))</f>
        <v/>
      </c>
      <c r="E82" s="21" t="str">
        <f>IF(ISERROR(VLOOKUP(B82,#REF!,6,FALSE)),"",VLOOKUP(B82,#REF!,6,FALSE))</f>
        <v/>
      </c>
      <c r="F82" s="21" t="str">
        <f>IF(ISERROR(VLOOKUP(B82,#REF!,4,FALSE)),"",VLOOKUP(B82,#REF!,4,FALSE))</f>
        <v/>
      </c>
      <c r="G82" s="21" t="str">
        <f>IF(ISERROR(VLOOKUP(B82,#REF!,8,FALSE)),"",VLOOKUP(B82,#REF!,8,FALSE))</f>
        <v/>
      </c>
      <c r="H82" s="21"/>
      <c r="I82" s="21" t="str">
        <f>IF(ISERROR(VLOOKUP(B82,#REF!,7,FALSE)),"",VLOOKUP(B82,#REF!,7,FALSE))</f>
        <v/>
      </c>
      <c r="J82" s="21"/>
      <c r="K82" s="21"/>
      <c r="L82" s="60"/>
    </row>
    <row r="83" spans="1:12" ht="29.15" customHeight="1" x14ac:dyDescent="0.35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 t="str">
        <f>IF(ISERROR(VLOOKUP(B83,#REF!,7,FALSE)),"",VLOOKUP(B83,#REF!,7,FALSE))</f>
        <v/>
      </c>
      <c r="J83" s="21"/>
      <c r="K83" s="21"/>
      <c r="L83" s="60"/>
    </row>
  </sheetData>
  <mergeCells count="29"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9:B83">
    <cfRule type="duplicateValues" dxfId="35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00"/>
  <sheetViews>
    <sheetView zoomScale="84" zoomScaleNormal="84" workbookViewId="0">
      <pane ySplit="7" topLeftCell="A8" activePane="bottomLeft" state="frozen"/>
      <selection pane="bottomLeft" activeCell="C12" sqref="C12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103"/>
      <c r="C1" s="104"/>
      <c r="D1" s="107" t="s">
        <v>5</v>
      </c>
      <c r="E1" s="108"/>
      <c r="F1" s="108"/>
      <c r="G1" s="109" t="s">
        <v>0</v>
      </c>
      <c r="H1" s="108"/>
      <c r="I1" s="108"/>
      <c r="J1" s="110" t="s">
        <v>756</v>
      </c>
      <c r="K1" s="108"/>
      <c r="L1" s="111">
        <f>COUNTA(B8:B100)</f>
        <v>5</v>
      </c>
    </row>
    <row r="2" spans="1:12" ht="30" customHeight="1" x14ac:dyDescent="0.35">
      <c r="B2" s="105"/>
      <c r="C2" s="106"/>
      <c r="D2" s="114" t="s">
        <v>777</v>
      </c>
      <c r="E2" s="115"/>
      <c r="F2" s="116"/>
      <c r="G2" s="117" t="s">
        <v>778</v>
      </c>
      <c r="H2" s="118"/>
      <c r="I2" s="118"/>
      <c r="J2" s="119" t="s">
        <v>779</v>
      </c>
      <c r="K2" s="119"/>
      <c r="L2" s="112"/>
    </row>
    <row r="3" spans="1:12" ht="19.5" customHeight="1" x14ac:dyDescent="0.35">
      <c r="B3" s="120" t="s">
        <v>6</v>
      </c>
      <c r="C3" s="121"/>
      <c r="D3" s="39" t="s">
        <v>4</v>
      </c>
      <c r="E3" s="122"/>
      <c r="F3" s="3" t="s">
        <v>2</v>
      </c>
      <c r="G3" s="125" t="s">
        <v>3</v>
      </c>
      <c r="H3" s="126"/>
      <c r="I3" s="127"/>
      <c r="J3" s="110" t="s">
        <v>1</v>
      </c>
      <c r="K3" s="108"/>
      <c r="L3" s="112"/>
    </row>
    <row r="4" spans="1:12" ht="15" customHeight="1" x14ac:dyDescent="0.35">
      <c r="B4" s="130" t="s">
        <v>774</v>
      </c>
      <c r="C4" s="131"/>
      <c r="D4" s="134"/>
      <c r="E4" s="123"/>
      <c r="F4" s="136" t="s">
        <v>545</v>
      </c>
      <c r="G4" s="91" t="s">
        <v>545</v>
      </c>
      <c r="H4" s="92"/>
      <c r="I4" s="128"/>
      <c r="J4" s="95">
        <v>43072</v>
      </c>
      <c r="K4" s="95"/>
      <c r="L4" s="112"/>
    </row>
    <row r="5" spans="1:12" ht="17.25" customHeight="1" x14ac:dyDescent="0.35">
      <c r="B5" s="132"/>
      <c r="C5" s="133"/>
      <c r="D5" s="135"/>
      <c r="E5" s="124"/>
      <c r="F5" s="137"/>
      <c r="G5" s="93"/>
      <c r="H5" s="94"/>
      <c r="I5" s="129"/>
      <c r="J5" s="95"/>
      <c r="K5" s="95"/>
      <c r="L5" s="113"/>
    </row>
    <row r="6" spans="1:12" ht="21.75" customHeight="1" x14ac:dyDescent="0.35">
      <c r="A6" s="96" t="s">
        <v>520</v>
      </c>
      <c r="B6" s="97" t="s">
        <v>7</v>
      </c>
      <c r="C6" s="96" t="s">
        <v>13</v>
      </c>
      <c r="D6" s="96"/>
      <c r="E6" s="96" t="s">
        <v>8</v>
      </c>
      <c r="F6" s="96" t="s">
        <v>14</v>
      </c>
      <c r="G6" s="98" t="s">
        <v>6</v>
      </c>
      <c r="H6" s="98"/>
      <c r="I6" s="100" t="s">
        <v>9</v>
      </c>
      <c r="J6" s="96" t="s">
        <v>10</v>
      </c>
      <c r="K6" s="96" t="s">
        <v>11</v>
      </c>
      <c r="L6" s="96" t="s">
        <v>529</v>
      </c>
    </row>
    <row r="7" spans="1:12" ht="18" customHeight="1" x14ac:dyDescent="0.35">
      <c r="A7" s="96"/>
      <c r="B7" s="97"/>
      <c r="C7" s="96"/>
      <c r="D7" s="96"/>
      <c r="E7" s="96"/>
      <c r="F7" s="96"/>
      <c r="G7" s="98"/>
      <c r="H7" s="99"/>
      <c r="I7" s="101"/>
      <c r="J7" s="102"/>
      <c r="K7" s="96"/>
      <c r="L7" s="96"/>
    </row>
    <row r="8" spans="1:12" ht="29.15" customHeight="1" x14ac:dyDescent="0.35">
      <c r="A8" s="20">
        <v>73</v>
      </c>
      <c r="B8" s="20">
        <v>3602635</v>
      </c>
      <c r="C8" s="4" t="s">
        <v>382</v>
      </c>
      <c r="D8" s="4" t="s">
        <v>97</v>
      </c>
      <c r="E8" s="5">
        <v>1999</v>
      </c>
      <c r="F8" s="6" t="s">
        <v>145</v>
      </c>
      <c r="G8" s="7" t="s">
        <v>17</v>
      </c>
      <c r="H8" s="4"/>
      <c r="I8" s="8" t="str">
        <f>IF(ISERROR(VLOOKUP(B8,[1]!tesserati[#Data],7,FALSE)),"",VLOOKUP(B8,[1]!tesserati[#Data],7,FALSE))</f>
        <v/>
      </c>
      <c r="J8" s="25"/>
      <c r="K8" s="61">
        <v>1</v>
      </c>
      <c r="L8" s="52">
        <v>20</v>
      </c>
    </row>
    <row r="9" spans="1:12" ht="29.15" customHeight="1" x14ac:dyDescent="0.35">
      <c r="A9" s="20">
        <v>132</v>
      </c>
      <c r="B9" s="62">
        <v>3603478</v>
      </c>
      <c r="C9" s="42" t="s">
        <v>439</v>
      </c>
      <c r="D9" s="42" t="s">
        <v>440</v>
      </c>
      <c r="E9" s="44">
        <v>2000</v>
      </c>
      <c r="F9" s="45" t="s">
        <v>31</v>
      </c>
      <c r="G9" s="46" t="s">
        <v>17</v>
      </c>
      <c r="H9" s="42"/>
      <c r="I9" s="47" t="str">
        <f>IF(ISERROR(VLOOKUP(B9,[1]!tesserati[#Data],7,FALSE)),"",VLOOKUP(B9,[1]!tesserati[#Data],7,FALSE))</f>
        <v/>
      </c>
      <c r="J9" s="54"/>
      <c r="K9" s="63">
        <v>2</v>
      </c>
      <c r="L9" s="49">
        <v>17</v>
      </c>
    </row>
    <row r="10" spans="1:12" ht="29.15" customHeight="1" x14ac:dyDescent="0.35">
      <c r="A10" s="20">
        <v>73</v>
      </c>
      <c r="B10" s="41">
        <v>3603128</v>
      </c>
      <c r="C10" s="42" t="s">
        <v>468</v>
      </c>
      <c r="D10" s="42" t="s">
        <v>44</v>
      </c>
      <c r="E10" s="44">
        <v>2000</v>
      </c>
      <c r="F10" s="45" t="s">
        <v>145</v>
      </c>
      <c r="G10" s="46" t="s">
        <v>17</v>
      </c>
      <c r="H10" s="42"/>
      <c r="I10" s="47" t="str">
        <f>IF(ISERROR(VLOOKUP(B10,[1]!tesserati[#Data],7,FALSE)),"",VLOOKUP(B10,[1]!tesserati[#Data],7,FALSE))</f>
        <v/>
      </c>
      <c r="J10" s="54"/>
      <c r="K10" s="63">
        <v>3</v>
      </c>
      <c r="L10" s="52">
        <v>14</v>
      </c>
    </row>
    <row r="11" spans="1:12" ht="29.15" customHeight="1" x14ac:dyDescent="0.35">
      <c r="A11" s="20">
        <v>112</v>
      </c>
      <c r="B11" s="55">
        <v>3603944</v>
      </c>
      <c r="C11" s="42" t="s">
        <v>590</v>
      </c>
      <c r="D11" s="42" t="s">
        <v>128</v>
      </c>
      <c r="E11" s="44">
        <v>2000</v>
      </c>
      <c r="F11" s="45" t="s">
        <v>33</v>
      </c>
      <c r="G11" s="46" t="s">
        <v>17</v>
      </c>
      <c r="H11" s="42"/>
      <c r="I11" s="47" t="str">
        <f>IF(ISERROR(VLOOKUP(B11,[1]!tesserati[#Data],7,FALSE)),"",VLOOKUP(B11,[1]!tesserati[#Data],7,FALSE))</f>
        <v/>
      </c>
      <c r="J11" s="54"/>
      <c r="K11" s="63">
        <v>4</v>
      </c>
      <c r="L11" s="49">
        <v>11</v>
      </c>
    </row>
    <row r="12" spans="1:12" ht="29.15" customHeight="1" x14ac:dyDescent="0.35">
      <c r="A12" s="20">
        <v>70</v>
      </c>
      <c r="B12" s="20">
        <v>3604248</v>
      </c>
      <c r="C12" s="4" t="s">
        <v>696</v>
      </c>
      <c r="D12" s="4" t="s">
        <v>697</v>
      </c>
      <c r="E12" s="5">
        <v>1999</v>
      </c>
      <c r="F12" s="6" t="s">
        <v>571</v>
      </c>
      <c r="G12" s="7" t="s">
        <v>17</v>
      </c>
      <c r="H12" s="4"/>
      <c r="I12" s="8" t="str">
        <f>IF(ISERROR(VLOOKUP(B12,[1]!tesserati[#Data],7,FALSE)),"",VLOOKUP(B12,[1]!tesserati[#Data],7,FALSE))</f>
        <v/>
      </c>
      <c r="J12" s="25"/>
      <c r="K12" s="61">
        <v>5</v>
      </c>
      <c r="L12" s="52">
        <v>8</v>
      </c>
    </row>
    <row r="13" spans="1:12" ht="29.15" customHeight="1" x14ac:dyDescent="0.35">
      <c r="A13" s="20"/>
      <c r="B13" s="28"/>
      <c r="C13" s="4"/>
      <c r="D13" s="4"/>
      <c r="E13" s="5"/>
      <c r="F13" s="6"/>
      <c r="G13" s="7"/>
      <c r="H13" s="4"/>
      <c r="I13" s="8"/>
      <c r="J13" s="25"/>
      <c r="K13" s="61"/>
      <c r="L13" s="52"/>
    </row>
    <row r="14" spans="1:12" ht="29.15" customHeight="1" x14ac:dyDescent="0.35">
      <c r="A14" s="20"/>
      <c r="B14" s="64"/>
      <c r="C14" s="4"/>
      <c r="D14" s="4"/>
      <c r="E14" s="5"/>
      <c r="F14" s="6"/>
      <c r="G14" s="7"/>
      <c r="H14" s="4"/>
      <c r="I14" s="8"/>
      <c r="J14" s="25"/>
      <c r="K14" s="61"/>
      <c r="L14" s="52"/>
    </row>
    <row r="15" spans="1:12" ht="29.15" customHeight="1" x14ac:dyDescent="0.35">
      <c r="A15" s="20"/>
      <c r="B15" s="4"/>
      <c r="C15" s="4"/>
      <c r="D15" s="4"/>
      <c r="E15" s="5"/>
      <c r="F15" s="6"/>
      <c r="G15" s="7"/>
      <c r="H15" s="4"/>
      <c r="I15" s="8"/>
      <c r="J15" s="25"/>
      <c r="K15" s="61"/>
      <c r="L15" s="52"/>
    </row>
    <row r="16" spans="1:12" ht="29.15" customHeight="1" x14ac:dyDescent="0.35">
      <c r="A16" s="20"/>
      <c r="B16" s="43"/>
      <c r="C16" s="4"/>
      <c r="D16" s="4"/>
      <c r="E16" s="5"/>
      <c r="F16" s="6"/>
      <c r="G16" s="7"/>
      <c r="H16" s="4"/>
      <c r="I16" s="8"/>
      <c r="J16" s="25"/>
      <c r="K16" s="61"/>
      <c r="L16" s="52"/>
    </row>
    <row r="17" spans="1:12" ht="29.15" customHeight="1" x14ac:dyDescent="0.35">
      <c r="A17" s="20"/>
      <c r="B17" s="4"/>
      <c r="C17" s="4"/>
      <c r="D17" s="4"/>
      <c r="E17" s="5"/>
      <c r="F17" s="6"/>
      <c r="G17" s="7"/>
      <c r="H17" s="4"/>
      <c r="I17" s="8"/>
      <c r="J17" s="25"/>
      <c r="K17" s="61"/>
      <c r="L17" s="52"/>
    </row>
    <row r="18" spans="1:12" ht="29.15" customHeight="1" x14ac:dyDescent="0.35">
      <c r="A18" s="20"/>
      <c r="B18" s="28"/>
      <c r="C18" s="4"/>
      <c r="D18" s="4"/>
      <c r="E18" s="5"/>
      <c r="F18" s="6"/>
      <c r="G18" s="7"/>
      <c r="H18" s="4"/>
      <c r="I18" s="8"/>
      <c r="J18" s="25"/>
      <c r="K18" s="61"/>
      <c r="L18" s="52"/>
    </row>
    <row r="19" spans="1:12" ht="29.15" customHeight="1" x14ac:dyDescent="0.35">
      <c r="A19" s="20"/>
      <c r="B19" s="28"/>
      <c r="C19" s="4"/>
      <c r="D19" s="4"/>
      <c r="E19" s="5"/>
      <c r="F19" s="6"/>
      <c r="G19" s="7"/>
      <c r="H19" s="4"/>
      <c r="I19" s="8"/>
      <c r="J19" s="25"/>
      <c r="K19" s="61"/>
      <c r="L19" s="52"/>
    </row>
    <row r="20" spans="1:12" ht="29.15" customHeight="1" x14ac:dyDescent="0.35">
      <c r="A20" s="20"/>
      <c r="B20" s="28"/>
      <c r="C20" s="4"/>
      <c r="D20" s="4"/>
      <c r="E20" s="5"/>
      <c r="F20" s="6"/>
      <c r="G20" s="7"/>
      <c r="H20" s="4"/>
      <c r="I20" s="8"/>
      <c r="J20" s="25"/>
      <c r="K20" s="61"/>
      <c r="L20" s="52"/>
    </row>
    <row r="21" spans="1:12" ht="29.15" customHeight="1" x14ac:dyDescent="0.35">
      <c r="A21" s="20"/>
      <c r="B21" s="28"/>
      <c r="C21" s="4"/>
      <c r="D21" s="4"/>
      <c r="E21" s="5"/>
      <c r="F21" s="6"/>
      <c r="G21" s="7"/>
      <c r="H21" s="4"/>
      <c r="I21" s="8"/>
      <c r="J21" s="25"/>
      <c r="K21" s="61"/>
      <c r="L21" s="52"/>
    </row>
    <row r="22" spans="1:12" ht="29.15" customHeight="1" x14ac:dyDescent="0.35">
      <c r="A22" s="20"/>
      <c r="B22" s="28"/>
      <c r="C22" s="4"/>
      <c r="D22" s="4"/>
      <c r="E22" s="5"/>
      <c r="F22" s="6"/>
      <c r="G22" s="7"/>
      <c r="H22" s="4"/>
      <c r="I22" s="8"/>
      <c r="J22" s="25"/>
      <c r="K22" s="61"/>
      <c r="L22" s="52"/>
    </row>
    <row r="23" spans="1:12" ht="29.15" customHeight="1" x14ac:dyDescent="0.35">
      <c r="A23" s="20"/>
      <c r="B23" s="40"/>
      <c r="C23" s="42"/>
      <c r="D23" s="42"/>
      <c r="E23" s="44"/>
      <c r="F23" s="45"/>
      <c r="G23" s="46"/>
      <c r="H23" s="42"/>
      <c r="I23" s="47"/>
      <c r="J23" s="54"/>
      <c r="K23" s="61"/>
      <c r="L23" s="52"/>
    </row>
    <row r="24" spans="1:12" ht="29.15" customHeight="1" x14ac:dyDescent="0.35">
      <c r="A24" s="20"/>
      <c r="B24" s="51"/>
      <c r="C24" s="42"/>
      <c r="D24" s="42"/>
      <c r="E24" s="44"/>
      <c r="F24" s="45"/>
      <c r="G24" s="46"/>
      <c r="H24" s="42"/>
      <c r="I24" s="47"/>
      <c r="J24" s="54"/>
      <c r="K24" s="61"/>
      <c r="L24" s="52"/>
    </row>
    <row r="25" spans="1:12" ht="29.15" customHeight="1" x14ac:dyDescent="0.35">
      <c r="A25" s="20"/>
      <c r="B25" s="55"/>
      <c r="C25" s="42"/>
      <c r="D25" s="42"/>
      <c r="E25" s="44"/>
      <c r="F25" s="45"/>
      <c r="G25" s="46"/>
      <c r="H25" s="42"/>
      <c r="I25" s="47"/>
      <c r="J25" s="54"/>
      <c r="K25" s="61"/>
      <c r="L25" s="52"/>
    </row>
    <row r="26" spans="1:12" ht="29.15" customHeight="1" x14ac:dyDescent="0.35">
      <c r="A26" s="20"/>
      <c r="B26" s="41"/>
      <c r="C26" s="42"/>
      <c r="D26" s="42"/>
      <c r="E26" s="44"/>
      <c r="F26" s="45"/>
      <c r="G26" s="46"/>
      <c r="H26" s="42"/>
      <c r="I26" s="47"/>
      <c r="J26" s="54"/>
      <c r="K26" s="61"/>
      <c r="L26" s="52"/>
    </row>
    <row r="27" spans="1:12" ht="29.15" customHeight="1" x14ac:dyDescent="0.35">
      <c r="A27" s="20"/>
      <c r="B27" s="40"/>
      <c r="C27" s="42"/>
      <c r="D27" s="42"/>
      <c r="E27" s="44"/>
      <c r="F27" s="45"/>
      <c r="G27" s="46"/>
      <c r="H27" s="42"/>
      <c r="I27" s="47"/>
      <c r="J27" s="54"/>
      <c r="K27" s="61"/>
      <c r="L27" s="52"/>
    </row>
    <row r="28" spans="1:12" ht="29.15" customHeight="1" x14ac:dyDescent="0.35">
      <c r="A28" s="20"/>
      <c r="B28" s="41"/>
      <c r="C28" s="42"/>
      <c r="D28" s="42"/>
      <c r="E28" s="44"/>
      <c r="F28" s="45"/>
      <c r="G28" s="46"/>
      <c r="H28" s="42"/>
      <c r="I28" s="47"/>
      <c r="J28" s="54"/>
      <c r="K28" s="61"/>
      <c r="L28" s="52"/>
    </row>
    <row r="29" spans="1:12" ht="29.15" customHeight="1" x14ac:dyDescent="0.35">
      <c r="A29" s="20"/>
      <c r="B29" s="50"/>
      <c r="C29" s="42"/>
      <c r="D29" s="42"/>
      <c r="E29" s="44"/>
      <c r="F29" s="45"/>
      <c r="G29" s="46"/>
      <c r="H29" s="42"/>
      <c r="I29" s="47"/>
      <c r="J29" s="54"/>
      <c r="K29" s="61"/>
      <c r="L29" s="52"/>
    </row>
    <row r="30" spans="1:12" ht="29.15" customHeight="1" x14ac:dyDescent="0.35">
      <c r="A30" s="20"/>
      <c r="B30" s="10"/>
      <c r="C30" s="4"/>
      <c r="D30" s="4"/>
      <c r="E30" s="5"/>
      <c r="F30" s="6"/>
      <c r="G30" s="7"/>
      <c r="H30" s="4"/>
      <c r="I30" s="8"/>
      <c r="J30" s="25"/>
      <c r="K30" s="61"/>
      <c r="L30" s="52"/>
    </row>
    <row r="31" spans="1:12" ht="29.15" customHeight="1" x14ac:dyDescent="0.35">
      <c r="A31" s="20"/>
      <c r="B31" s="28"/>
      <c r="C31" s="4"/>
      <c r="D31" s="4"/>
      <c r="E31" s="5"/>
      <c r="F31" s="6"/>
      <c r="G31" s="7"/>
      <c r="H31" s="4"/>
      <c r="I31" s="8"/>
      <c r="J31" s="25"/>
      <c r="K31" s="61"/>
      <c r="L31" s="52"/>
    </row>
    <row r="32" spans="1:12" ht="29.15" customHeight="1" x14ac:dyDescent="0.35">
      <c r="A32" s="20"/>
      <c r="B32" s="28"/>
      <c r="C32" s="4"/>
      <c r="D32" s="4"/>
      <c r="E32" s="5"/>
      <c r="F32" s="6"/>
      <c r="G32" s="7"/>
      <c r="H32" s="4"/>
      <c r="I32" s="8"/>
      <c r="J32" s="25"/>
      <c r="K32" s="61"/>
      <c r="L32" s="52"/>
    </row>
    <row r="33" spans="1:12" ht="29.15" customHeight="1" x14ac:dyDescent="0.35">
      <c r="A33" s="20"/>
      <c r="B33" s="28"/>
      <c r="C33" s="4"/>
      <c r="D33" s="4"/>
      <c r="E33" s="5"/>
      <c r="F33" s="6"/>
      <c r="G33" s="7"/>
      <c r="H33" s="4"/>
      <c r="I33" s="8"/>
      <c r="J33" s="25"/>
      <c r="K33" s="61"/>
      <c r="L33" s="52"/>
    </row>
    <row r="34" spans="1:12" ht="29.15" customHeight="1" x14ac:dyDescent="0.35">
      <c r="A34" s="20"/>
      <c r="B34" s="20"/>
      <c r="C34" s="4"/>
      <c r="D34" s="4"/>
      <c r="E34" s="5"/>
      <c r="F34" s="6"/>
      <c r="G34" s="7"/>
      <c r="H34" s="4"/>
      <c r="I34" s="8"/>
      <c r="J34" s="25"/>
      <c r="K34" s="61"/>
      <c r="L34" s="52"/>
    </row>
    <row r="35" spans="1:12" ht="29.15" customHeight="1" x14ac:dyDescent="0.35">
      <c r="A35" s="20"/>
      <c r="B35" s="20"/>
      <c r="C35" s="4"/>
      <c r="D35" s="4"/>
      <c r="E35" s="5"/>
      <c r="F35" s="6"/>
      <c r="G35" s="7"/>
      <c r="H35" s="4"/>
      <c r="I35" s="8"/>
      <c r="J35" s="25"/>
      <c r="K35" s="61"/>
      <c r="L35" s="52"/>
    </row>
    <row r="36" spans="1:12" ht="29.15" customHeight="1" x14ac:dyDescent="0.35">
      <c r="A36" s="20"/>
      <c r="B36" s="20"/>
      <c r="C36" s="4"/>
      <c r="D36" s="4"/>
      <c r="E36" s="5"/>
      <c r="F36" s="6"/>
      <c r="G36" s="7"/>
      <c r="H36" s="4"/>
      <c r="I36" s="8"/>
      <c r="J36" s="25"/>
      <c r="K36" s="61"/>
      <c r="L36" s="52"/>
    </row>
    <row r="37" spans="1:12" ht="29.15" customHeight="1" x14ac:dyDescent="0.35">
      <c r="A37" s="20"/>
      <c r="B37" s="20"/>
      <c r="C37" s="4"/>
      <c r="D37" s="4"/>
      <c r="E37" s="5"/>
      <c r="F37" s="6"/>
      <c r="G37" s="7"/>
      <c r="H37" s="4"/>
      <c r="I37" s="8"/>
      <c r="J37" s="25"/>
      <c r="K37" s="61"/>
      <c r="L37" s="52"/>
    </row>
    <row r="38" spans="1:12" ht="29.15" customHeight="1" x14ac:dyDescent="0.35">
      <c r="A38" s="20"/>
      <c r="B38" s="20"/>
      <c r="C38" s="4"/>
      <c r="D38" s="4"/>
      <c r="E38" s="5"/>
      <c r="F38" s="6"/>
      <c r="G38" s="7"/>
      <c r="H38" s="4"/>
      <c r="I38" s="8"/>
      <c r="J38" s="25"/>
      <c r="K38" s="4"/>
      <c r="L38" s="52"/>
    </row>
    <row r="39" spans="1:12" ht="29.15" customHeight="1" x14ac:dyDescent="0.35">
      <c r="A39" s="40"/>
      <c r="B39" s="40"/>
      <c r="C39" s="42"/>
      <c r="D39" s="42"/>
      <c r="E39" s="44"/>
      <c r="F39" s="45"/>
      <c r="G39" s="46"/>
      <c r="H39" s="42"/>
      <c r="I39" s="47"/>
      <c r="J39" s="54"/>
      <c r="K39" s="42"/>
      <c r="L39" s="49"/>
    </row>
    <row r="40" spans="1:12" ht="29.15" customHeight="1" x14ac:dyDescent="0.35">
      <c r="A40" s="40"/>
      <c r="B40" s="40"/>
      <c r="C40" s="42"/>
      <c r="D40" s="42"/>
      <c r="E40" s="44"/>
      <c r="F40" s="45"/>
      <c r="G40" s="46"/>
      <c r="H40" s="42"/>
      <c r="I40" s="47"/>
      <c r="J40" s="54"/>
      <c r="K40" s="42"/>
      <c r="L40" s="49"/>
    </row>
    <row r="41" spans="1:12" ht="29.15" customHeight="1" x14ac:dyDescent="0.35">
      <c r="A41" s="40"/>
      <c r="B41" s="40"/>
      <c r="C41" s="42"/>
      <c r="D41" s="42"/>
      <c r="E41" s="44"/>
      <c r="F41" s="45"/>
      <c r="G41" s="46"/>
      <c r="H41" s="42"/>
      <c r="I41" s="47"/>
      <c r="J41" s="48"/>
      <c r="K41" s="42"/>
      <c r="L41" s="40"/>
    </row>
    <row r="42" spans="1:12" ht="29.15" customHeight="1" x14ac:dyDescent="0.35">
      <c r="A42" s="40"/>
      <c r="B42" s="40"/>
      <c r="C42" s="42"/>
      <c r="D42" s="42"/>
      <c r="E42" s="44"/>
      <c r="F42" s="45"/>
      <c r="G42" s="46"/>
      <c r="H42" s="42"/>
      <c r="I42" s="47"/>
      <c r="J42" s="48"/>
      <c r="K42" s="42"/>
      <c r="L42" s="40"/>
    </row>
    <row r="43" spans="1:12" ht="29.15" customHeight="1" x14ac:dyDescent="0.35">
      <c r="A43" s="40" t="str">
        <f>IF(ISERROR(VLOOKUP(B43,#REF!,9,FALSE)),"",VLOOKUP(B43,#REF!,9,FALSE))</f>
        <v/>
      </c>
      <c r="B43" s="40"/>
      <c r="C43" s="42" t="str">
        <f>IF(ISERROR(VLOOKUP(B43,#REF!,2,FALSE)),"",VLOOKUP(B43,#REF!,2,FALSE))</f>
        <v/>
      </c>
      <c r="D43" s="42" t="str">
        <f>IF(ISERROR(VLOOKUP(B43,#REF!,3,FALSE)),"",VLOOKUP(B43,#REF!,3,FALSE))</f>
        <v/>
      </c>
      <c r="E43" s="44" t="str">
        <f>IF(ISERROR(VLOOKUP(B43,#REF!,6,FALSE)),"",VLOOKUP(B43,#REF!,6,FALSE))</f>
        <v/>
      </c>
      <c r="F43" s="45" t="str">
        <f>IF(ISERROR(VLOOKUP(B43,#REF!,4,FALSE)),"",VLOOKUP(B43,#REF!,4,FALSE))</f>
        <v/>
      </c>
      <c r="G43" s="46" t="str">
        <f>IF(ISERROR(VLOOKUP(B43,#REF!,8,FALSE)),"",VLOOKUP(B43,#REF!,8,FALSE))</f>
        <v/>
      </c>
      <c r="H43" s="42"/>
      <c r="I43" s="47" t="str">
        <f>IF(ISERROR(VLOOKUP(B43,#REF!,7,FALSE)),"",VLOOKUP(B43,#REF!,7,FALSE))</f>
        <v/>
      </c>
      <c r="J43" s="48"/>
      <c r="K43" s="42"/>
      <c r="L43" s="40"/>
    </row>
    <row r="44" spans="1:12" ht="29.15" customHeight="1" x14ac:dyDescent="0.35">
      <c r="A44" s="40" t="str">
        <f>IF(ISERROR(VLOOKUP(B44,#REF!,9,FALSE)),"",VLOOKUP(B44,#REF!,9,FALSE))</f>
        <v/>
      </c>
      <c r="B44" s="42"/>
      <c r="C44" s="42" t="str">
        <f>IF(ISERROR(VLOOKUP(B44,#REF!,2,FALSE)),"",VLOOKUP(B44,#REF!,2,FALSE))</f>
        <v/>
      </c>
      <c r="D44" s="42" t="str">
        <f>IF(ISERROR(VLOOKUP(B44,#REF!,3,FALSE)),"",VLOOKUP(B44,#REF!,3,FALSE))</f>
        <v/>
      </c>
      <c r="E44" s="44" t="str">
        <f>IF(ISERROR(VLOOKUP(B44,#REF!,6,FALSE)),"",VLOOKUP(B44,#REF!,6,FALSE))</f>
        <v/>
      </c>
      <c r="F44" s="45" t="str">
        <f>IF(ISERROR(VLOOKUP(B44,#REF!,4,FALSE)),"",VLOOKUP(B44,#REF!,4,FALSE))</f>
        <v/>
      </c>
      <c r="G44" s="46" t="str">
        <f>IF(ISERROR(VLOOKUP(B44,#REF!,8,FALSE)),"",VLOOKUP(B44,#REF!,8,FALSE))</f>
        <v/>
      </c>
      <c r="H44" s="42"/>
      <c r="I44" s="47" t="str">
        <f>IF(ISERROR(VLOOKUP(B44,#REF!,7,FALSE)),"",VLOOKUP(B44,#REF!,7,FALSE))</f>
        <v/>
      </c>
      <c r="J44" s="48"/>
      <c r="K44" s="42"/>
      <c r="L44" s="40"/>
    </row>
    <row r="45" spans="1:12" ht="29.15" customHeight="1" x14ac:dyDescent="0.35">
      <c r="A45" s="40" t="str">
        <f>IF(ISERROR(VLOOKUP(B45,#REF!,9,FALSE)),"",VLOOKUP(B45,#REF!,9,FALSE))</f>
        <v/>
      </c>
      <c r="B45" s="42"/>
      <c r="C45" s="42" t="str">
        <f>IF(ISERROR(VLOOKUP(B45,#REF!,2,FALSE)),"",VLOOKUP(B45,#REF!,2,FALSE))</f>
        <v/>
      </c>
      <c r="D45" s="42" t="str">
        <f>IF(ISERROR(VLOOKUP(B45,#REF!,3,FALSE)),"",VLOOKUP(B45,#REF!,3,FALSE))</f>
        <v/>
      </c>
      <c r="E45" s="44" t="str">
        <f>IF(ISERROR(VLOOKUP(B45,#REF!,6,FALSE)),"",VLOOKUP(B45,#REF!,6,FALSE))</f>
        <v/>
      </c>
      <c r="F45" s="45" t="str">
        <f>IF(ISERROR(VLOOKUP(B45,#REF!,4,FALSE)),"",VLOOKUP(B45,#REF!,4,FALSE))</f>
        <v/>
      </c>
      <c r="G45" s="46" t="str">
        <f>IF(ISERROR(VLOOKUP(B45,#REF!,8,FALSE)),"",VLOOKUP(B45,#REF!,8,FALSE))</f>
        <v/>
      </c>
      <c r="H45" s="42"/>
      <c r="I45" s="47" t="str">
        <f>IF(ISERROR(VLOOKUP(B45,#REF!,7,FALSE)),"",VLOOKUP(B45,#REF!,7,FALSE))</f>
        <v/>
      </c>
      <c r="J45" s="48"/>
      <c r="K45" s="42"/>
      <c r="L45" s="40"/>
    </row>
    <row r="46" spans="1:12" ht="29.15" customHeight="1" x14ac:dyDescent="0.35">
      <c r="A46" s="40" t="str">
        <f>IF(ISERROR(VLOOKUP(B46,#REF!,9,FALSE)),"",VLOOKUP(B46,#REF!,9,FALSE))</f>
        <v/>
      </c>
      <c r="B46" s="42"/>
      <c r="C46" s="42" t="str">
        <f>IF(ISERROR(VLOOKUP(B46,#REF!,2,FALSE)),"",VLOOKUP(B46,#REF!,2,FALSE))</f>
        <v/>
      </c>
      <c r="D46" s="42" t="str">
        <f>IF(ISERROR(VLOOKUP(B46,#REF!,3,FALSE)),"",VLOOKUP(B46,#REF!,3,FALSE))</f>
        <v/>
      </c>
      <c r="E46" s="44" t="str">
        <f>IF(ISERROR(VLOOKUP(B46,#REF!,6,FALSE)),"",VLOOKUP(B46,#REF!,6,FALSE))</f>
        <v/>
      </c>
      <c r="F46" s="45" t="str">
        <f>IF(ISERROR(VLOOKUP(B46,#REF!,4,FALSE)),"",VLOOKUP(B46,#REF!,4,FALSE))</f>
        <v/>
      </c>
      <c r="G46" s="46" t="str">
        <f>IF(ISERROR(VLOOKUP(B46,#REF!,8,FALSE)),"",VLOOKUP(B46,#REF!,8,FALSE))</f>
        <v/>
      </c>
      <c r="H46" s="42"/>
      <c r="I46" s="47" t="str">
        <f>IF(ISERROR(VLOOKUP(B46,#REF!,7,FALSE)),"",VLOOKUP(B46,#REF!,7,FALSE))</f>
        <v/>
      </c>
      <c r="J46" s="48"/>
      <c r="K46" s="42"/>
      <c r="L46" s="40"/>
    </row>
    <row r="47" spans="1:12" ht="29.15" customHeight="1" x14ac:dyDescent="0.35">
      <c r="A47" s="40" t="str">
        <f>IF(ISERROR(VLOOKUP(B47,#REF!,9,FALSE)),"",VLOOKUP(B47,#REF!,9,FALSE))</f>
        <v/>
      </c>
      <c r="B47" s="42"/>
      <c r="C47" s="42" t="str">
        <f>IF(ISERROR(VLOOKUP(B47,#REF!,2,FALSE)),"",VLOOKUP(B47,#REF!,2,FALSE))</f>
        <v/>
      </c>
      <c r="D47" s="42" t="str">
        <f>IF(ISERROR(VLOOKUP(B47,#REF!,3,FALSE)),"",VLOOKUP(B47,#REF!,3,FALSE))</f>
        <v/>
      </c>
      <c r="E47" s="44" t="str">
        <f>IF(ISERROR(VLOOKUP(B47,#REF!,6,FALSE)),"",VLOOKUP(B47,#REF!,6,FALSE))</f>
        <v/>
      </c>
      <c r="F47" s="45" t="str">
        <f>IF(ISERROR(VLOOKUP(B47,#REF!,4,FALSE)),"",VLOOKUP(B47,#REF!,4,FALSE))</f>
        <v/>
      </c>
      <c r="G47" s="46" t="str">
        <f>IF(ISERROR(VLOOKUP(B47,#REF!,8,FALSE)),"",VLOOKUP(B47,#REF!,8,FALSE))</f>
        <v/>
      </c>
      <c r="H47" s="42"/>
      <c r="I47" s="47" t="str">
        <f>IF(ISERROR(VLOOKUP(B47,#REF!,7,FALSE)),"",VLOOKUP(B47,#REF!,7,FALSE))</f>
        <v/>
      </c>
      <c r="J47" s="48"/>
      <c r="K47" s="42"/>
      <c r="L47" s="40"/>
    </row>
    <row r="48" spans="1:12" ht="29.15" customHeight="1" x14ac:dyDescent="0.35">
      <c r="A48" s="40" t="str">
        <f>IF(ISERROR(VLOOKUP(B48,#REF!,9,FALSE)),"",VLOOKUP(B48,#REF!,9,FALSE))</f>
        <v/>
      </c>
      <c r="B48" s="42"/>
      <c r="C48" s="42" t="str">
        <f>IF(ISERROR(VLOOKUP(B48,#REF!,2,FALSE)),"",VLOOKUP(B48,#REF!,2,FALSE))</f>
        <v/>
      </c>
      <c r="D48" s="42" t="str">
        <f>IF(ISERROR(VLOOKUP(B48,#REF!,3,FALSE)),"",VLOOKUP(B48,#REF!,3,FALSE))</f>
        <v/>
      </c>
      <c r="E48" s="44" t="str">
        <f>IF(ISERROR(VLOOKUP(B48,#REF!,6,FALSE)),"",VLOOKUP(B48,#REF!,6,FALSE))</f>
        <v/>
      </c>
      <c r="F48" s="45" t="str">
        <f>IF(ISERROR(VLOOKUP(B48,#REF!,4,FALSE)),"",VLOOKUP(B48,#REF!,4,FALSE))</f>
        <v/>
      </c>
      <c r="G48" s="46" t="str">
        <f>IF(ISERROR(VLOOKUP(B48,#REF!,8,FALSE)),"",VLOOKUP(B48,#REF!,8,FALSE))</f>
        <v/>
      </c>
      <c r="H48" s="42"/>
      <c r="I48" s="47" t="str">
        <f>IF(ISERROR(VLOOKUP(B48,#REF!,7,FALSE)),"",VLOOKUP(B48,#REF!,7,FALSE))</f>
        <v/>
      </c>
      <c r="J48" s="48"/>
      <c r="K48" s="42"/>
      <c r="L48" s="40"/>
    </row>
    <row r="49" spans="1:12" ht="29.15" customHeight="1" x14ac:dyDescent="0.35">
      <c r="A49" s="20" t="str">
        <f>IF(ISERROR(VLOOKUP(B49,#REF!,9,FALSE)),"",VLOOKUP(B49,#REF!,9,FALSE))</f>
        <v/>
      </c>
      <c r="B49" s="4"/>
      <c r="C49" s="4" t="str">
        <f>IF(ISERROR(VLOOKUP(B49,#REF!,2,FALSE)),"",VLOOKUP(B49,#REF!,2,FALSE))</f>
        <v/>
      </c>
      <c r="D49" s="4" t="str">
        <f>IF(ISERROR(VLOOKUP(B49,#REF!,3,FALSE)),"",VLOOKUP(B49,#REF!,3,FALSE))</f>
        <v/>
      </c>
      <c r="E49" s="5" t="str">
        <f>IF(ISERROR(VLOOKUP(B49,#REF!,6,FALSE)),"",VLOOKUP(B49,#REF!,6,FALSE))</f>
        <v/>
      </c>
      <c r="F49" s="6" t="str">
        <f>IF(ISERROR(VLOOKUP(B49,#REF!,4,FALSE)),"",VLOOKUP(B49,#REF!,4,FALSE))</f>
        <v/>
      </c>
      <c r="G49" s="7" t="str">
        <f>IF(ISERROR(VLOOKUP(B49,#REF!,8,FALSE)),"",VLOOKUP(B49,#REF!,8,FALSE))</f>
        <v/>
      </c>
      <c r="H49" s="4"/>
      <c r="I49" s="8" t="str">
        <f>IF(ISERROR(VLOOKUP(B49,#REF!,7,FALSE)),"",VLOOKUP(B49,#REF!,7,FALSE))</f>
        <v/>
      </c>
      <c r="J49" s="9"/>
      <c r="K49" s="4"/>
      <c r="L49" s="53"/>
    </row>
    <row r="50" spans="1:12" ht="29.15" customHeight="1" x14ac:dyDescent="0.35">
      <c r="A50" s="20" t="str">
        <f>IF(ISERROR(VLOOKUP(B50,#REF!,9,FALSE)),"",VLOOKUP(B50,#REF!,9,FALSE))</f>
        <v/>
      </c>
      <c r="B50" s="20"/>
      <c r="C50" s="20" t="str">
        <f>IF(ISERROR(VLOOKUP(B50,#REF!,2,FALSE)),"",VLOOKUP(B50,#REF!,2,FALSE))</f>
        <v/>
      </c>
      <c r="D50" s="20" t="str">
        <f>IF(ISERROR(VLOOKUP(B50,#REF!,3,FALSE)),"",VLOOKUP(B50,#REF!,3,FALSE))</f>
        <v/>
      </c>
      <c r="E50" s="20" t="str">
        <f>IF(ISERROR(VLOOKUP(B50,#REF!,6,FALSE)),"",VLOOKUP(B50,#REF!,6,FALSE))</f>
        <v/>
      </c>
      <c r="F50" s="20" t="str">
        <f>IF(ISERROR(VLOOKUP(B50,#REF!,4,FALSE)),"",VLOOKUP(B50,#REF!,4,FALSE))</f>
        <v/>
      </c>
      <c r="G50" s="20" t="str">
        <f>IF(ISERROR(VLOOKUP(B50,#REF!,8,FALSE)),"",VLOOKUP(B50,#REF!,8,FALSE))</f>
        <v/>
      </c>
      <c r="H50" s="20"/>
      <c r="I50" s="20" t="str">
        <f>IF(ISERROR(VLOOKUP(B50,#REF!,7,FALSE)),"",VLOOKUP(B50,#REF!,7,FALSE))</f>
        <v/>
      </c>
      <c r="J50" s="20"/>
      <c r="K50" s="20"/>
      <c r="L50" s="53"/>
    </row>
    <row r="51" spans="1:12" ht="29.15" customHeight="1" x14ac:dyDescent="0.35">
      <c r="A51" s="20" t="str">
        <f>IF(ISERROR(VLOOKUP(B51,#REF!,9,FALSE)),"",VLOOKUP(B51,#REF!,9,FALSE))</f>
        <v/>
      </c>
      <c r="B51" s="20"/>
      <c r="C51" s="20" t="str">
        <f>IF(ISERROR(VLOOKUP(B51,#REF!,2,FALSE)),"",VLOOKUP(B51,#REF!,2,FALSE))</f>
        <v/>
      </c>
      <c r="D51" s="20" t="str">
        <f>IF(ISERROR(VLOOKUP(B51,#REF!,3,FALSE)),"",VLOOKUP(B51,#REF!,3,FALSE))</f>
        <v/>
      </c>
      <c r="E51" s="20" t="str">
        <f>IF(ISERROR(VLOOKUP(B51,#REF!,6,FALSE)),"",VLOOKUP(B51,#REF!,6,FALSE))</f>
        <v/>
      </c>
      <c r="F51" s="20" t="str">
        <f>IF(ISERROR(VLOOKUP(B51,#REF!,4,FALSE)),"",VLOOKUP(B51,#REF!,4,FALSE))</f>
        <v/>
      </c>
      <c r="G51" s="20" t="str">
        <f>IF(ISERROR(VLOOKUP(B51,#REF!,8,FALSE)),"",VLOOKUP(B51,#REF!,8,FALSE))</f>
        <v/>
      </c>
      <c r="H51" s="20"/>
      <c r="I51" s="20" t="str">
        <f>IF(ISERROR(VLOOKUP(B51,#REF!,7,FALSE)),"",VLOOKUP(B51,#REF!,7,FALSE))</f>
        <v/>
      </c>
      <c r="J51" s="20"/>
      <c r="K51" s="20"/>
      <c r="L51" s="53"/>
    </row>
    <row r="52" spans="1:12" ht="29.15" customHeight="1" x14ac:dyDescent="0.35">
      <c r="A52" s="20" t="str">
        <f>IF(ISERROR(VLOOKUP(B52,#REF!,9,FALSE)),"",VLOOKUP(B52,#REF!,9,FALSE))</f>
        <v/>
      </c>
      <c r="B52" s="20"/>
      <c r="C52" s="20" t="str">
        <f>IF(ISERROR(VLOOKUP(B52,#REF!,2,FALSE)),"",VLOOKUP(B52,#REF!,2,FALSE))</f>
        <v/>
      </c>
      <c r="D52" s="20" t="str">
        <f>IF(ISERROR(VLOOKUP(B52,#REF!,3,FALSE)),"",VLOOKUP(B52,#REF!,3,FALSE))</f>
        <v/>
      </c>
      <c r="E52" s="20" t="str">
        <f>IF(ISERROR(VLOOKUP(B52,#REF!,6,FALSE)),"",VLOOKUP(B52,#REF!,6,FALSE))</f>
        <v/>
      </c>
      <c r="F52" s="20" t="str">
        <f>IF(ISERROR(VLOOKUP(B52,#REF!,4,FALSE)),"",VLOOKUP(B52,#REF!,4,FALSE))</f>
        <v/>
      </c>
      <c r="G52" s="20" t="str">
        <f>IF(ISERROR(VLOOKUP(B52,#REF!,8,FALSE)),"",VLOOKUP(B52,#REF!,8,FALSE))</f>
        <v/>
      </c>
      <c r="H52" s="20"/>
      <c r="I52" s="20" t="str">
        <f>IF(ISERROR(VLOOKUP(B52,#REF!,7,FALSE)),"",VLOOKUP(B52,#REF!,7,FALSE))</f>
        <v/>
      </c>
      <c r="J52" s="20"/>
      <c r="K52" s="20"/>
      <c r="L52" s="53"/>
    </row>
    <row r="53" spans="1:12" ht="29.15" customHeight="1" x14ac:dyDescent="0.35">
      <c r="A53" s="20" t="str">
        <f>IF(ISERROR(VLOOKUP(B53,#REF!,9,FALSE)),"",VLOOKUP(B53,#REF!,9,FALSE))</f>
        <v/>
      </c>
      <c r="B53" s="20"/>
      <c r="C53" s="20" t="str">
        <f>IF(ISERROR(VLOOKUP(B53,#REF!,2,FALSE)),"",VLOOKUP(B53,#REF!,2,FALSE))</f>
        <v/>
      </c>
      <c r="D53" s="20" t="str">
        <f>IF(ISERROR(VLOOKUP(B53,#REF!,3,FALSE)),"",VLOOKUP(B53,#REF!,3,FALSE))</f>
        <v/>
      </c>
      <c r="E53" s="20" t="str">
        <f>IF(ISERROR(VLOOKUP(B53,#REF!,6,FALSE)),"",VLOOKUP(B53,#REF!,6,FALSE))</f>
        <v/>
      </c>
      <c r="F53" s="20" t="str">
        <f>IF(ISERROR(VLOOKUP(B53,#REF!,4,FALSE)),"",VLOOKUP(B53,#REF!,4,FALSE))</f>
        <v/>
      </c>
      <c r="G53" s="20" t="str">
        <f>IF(ISERROR(VLOOKUP(B53,#REF!,8,FALSE)),"",VLOOKUP(B53,#REF!,8,FALSE))</f>
        <v/>
      </c>
      <c r="H53" s="20"/>
      <c r="I53" s="20" t="str">
        <f>IF(ISERROR(VLOOKUP(B53,#REF!,7,FALSE)),"",VLOOKUP(B53,#REF!,7,FALSE))</f>
        <v/>
      </c>
      <c r="J53" s="20"/>
      <c r="K53" s="20"/>
      <c r="L53" s="53"/>
    </row>
    <row r="54" spans="1:12" ht="29.15" customHeight="1" x14ac:dyDescent="0.35">
      <c r="A54" s="20" t="str">
        <f>IF(ISERROR(VLOOKUP(B54,#REF!,9,FALSE)),"",VLOOKUP(B54,#REF!,9,FALSE))</f>
        <v/>
      </c>
      <c r="B54" s="20"/>
      <c r="C54" s="20" t="str">
        <f>IF(ISERROR(VLOOKUP(B54,#REF!,2,FALSE)),"",VLOOKUP(B54,#REF!,2,FALSE))</f>
        <v/>
      </c>
      <c r="D54" s="20" t="str">
        <f>IF(ISERROR(VLOOKUP(B54,#REF!,3,FALSE)),"",VLOOKUP(B54,#REF!,3,FALSE))</f>
        <v/>
      </c>
      <c r="E54" s="20" t="str">
        <f>IF(ISERROR(VLOOKUP(B54,#REF!,6,FALSE)),"",VLOOKUP(B54,#REF!,6,FALSE))</f>
        <v/>
      </c>
      <c r="F54" s="20" t="str">
        <f>IF(ISERROR(VLOOKUP(B54,#REF!,4,FALSE)),"",VLOOKUP(B54,#REF!,4,FALSE))</f>
        <v/>
      </c>
      <c r="G54" s="20" t="str">
        <f>IF(ISERROR(VLOOKUP(B54,#REF!,8,FALSE)),"",VLOOKUP(B54,#REF!,8,FALSE))</f>
        <v/>
      </c>
      <c r="H54" s="20"/>
      <c r="I54" s="20" t="str">
        <f>IF(ISERROR(VLOOKUP(B54,#REF!,7,FALSE)),"",VLOOKUP(B54,#REF!,7,FALSE))</f>
        <v/>
      </c>
      <c r="J54" s="20"/>
      <c r="K54" s="20"/>
      <c r="L54" s="53"/>
    </row>
    <row r="55" spans="1:12" ht="29.15" customHeight="1" x14ac:dyDescent="0.35">
      <c r="A55" s="20" t="str">
        <f>IF(ISERROR(VLOOKUP(B55,#REF!,9,FALSE)),"",VLOOKUP(B55,#REF!,9,FALSE))</f>
        <v/>
      </c>
      <c r="B55" s="20"/>
      <c r="C55" s="20" t="str">
        <f>IF(ISERROR(VLOOKUP(B55,#REF!,2,FALSE)),"",VLOOKUP(B55,#REF!,2,FALSE))</f>
        <v/>
      </c>
      <c r="D55" s="20" t="str">
        <f>IF(ISERROR(VLOOKUP(B55,#REF!,3,FALSE)),"",VLOOKUP(B55,#REF!,3,FALSE))</f>
        <v/>
      </c>
      <c r="E55" s="20" t="str">
        <f>IF(ISERROR(VLOOKUP(B55,#REF!,6,FALSE)),"",VLOOKUP(B55,#REF!,6,FALSE))</f>
        <v/>
      </c>
      <c r="F55" s="20" t="str">
        <f>IF(ISERROR(VLOOKUP(B55,#REF!,4,FALSE)),"",VLOOKUP(B55,#REF!,4,FALSE))</f>
        <v/>
      </c>
      <c r="G55" s="20" t="str">
        <f>IF(ISERROR(VLOOKUP(B55,#REF!,8,FALSE)),"",VLOOKUP(B55,#REF!,8,FALSE))</f>
        <v/>
      </c>
      <c r="H55" s="20"/>
      <c r="I55" s="20" t="str">
        <f>IF(ISERROR(VLOOKUP(B55,#REF!,7,FALSE)),"",VLOOKUP(B55,#REF!,7,FALSE))</f>
        <v/>
      </c>
      <c r="J55" s="20"/>
      <c r="K55" s="20"/>
      <c r="L55" s="53"/>
    </row>
    <row r="56" spans="1:12" ht="29.15" customHeight="1" x14ac:dyDescent="0.35">
      <c r="A56" s="20" t="str">
        <f>IF(ISERROR(VLOOKUP(B56,#REF!,9,FALSE)),"",VLOOKUP(B56,#REF!,9,FALSE))</f>
        <v/>
      </c>
      <c r="B56" s="20"/>
      <c r="C56" s="20" t="str">
        <f>IF(ISERROR(VLOOKUP(B56,#REF!,2,FALSE)),"",VLOOKUP(B56,#REF!,2,FALSE))</f>
        <v/>
      </c>
      <c r="D56" s="20" t="str">
        <f>IF(ISERROR(VLOOKUP(B56,#REF!,3,FALSE)),"",VLOOKUP(B56,#REF!,3,FALSE))</f>
        <v/>
      </c>
      <c r="E56" s="20" t="str">
        <f>IF(ISERROR(VLOOKUP(B56,#REF!,6,FALSE)),"",VLOOKUP(B56,#REF!,6,FALSE))</f>
        <v/>
      </c>
      <c r="F56" s="20" t="str">
        <f>IF(ISERROR(VLOOKUP(B56,#REF!,4,FALSE)),"",VLOOKUP(B56,#REF!,4,FALSE))</f>
        <v/>
      </c>
      <c r="G56" s="20" t="str">
        <f>IF(ISERROR(VLOOKUP(B56,#REF!,8,FALSE)),"",VLOOKUP(B56,#REF!,8,FALSE))</f>
        <v/>
      </c>
      <c r="H56" s="20"/>
      <c r="I56" s="20" t="str">
        <f>IF(ISERROR(VLOOKUP(B56,#REF!,7,FALSE)),"",VLOOKUP(B56,#REF!,7,FALSE))</f>
        <v/>
      </c>
      <c r="J56" s="20"/>
      <c r="K56" s="20"/>
      <c r="L56" s="53"/>
    </row>
    <row r="57" spans="1:12" ht="29.15" customHeight="1" x14ac:dyDescent="0.35">
      <c r="A57" s="20" t="str">
        <f>IF(ISERROR(VLOOKUP(B57,#REF!,9,FALSE)),"",VLOOKUP(B57,#REF!,9,FALSE))</f>
        <v/>
      </c>
      <c r="B57" s="20"/>
      <c r="C57" s="20" t="str">
        <f>IF(ISERROR(VLOOKUP(B57,#REF!,2,FALSE)),"",VLOOKUP(B57,#REF!,2,FALSE))</f>
        <v/>
      </c>
      <c r="D57" s="20" t="str">
        <f>IF(ISERROR(VLOOKUP(B57,#REF!,3,FALSE)),"",VLOOKUP(B57,#REF!,3,FALSE))</f>
        <v/>
      </c>
      <c r="E57" s="20" t="str">
        <f>IF(ISERROR(VLOOKUP(B57,#REF!,6,FALSE)),"",VLOOKUP(B57,#REF!,6,FALSE))</f>
        <v/>
      </c>
      <c r="F57" s="20" t="str">
        <f>IF(ISERROR(VLOOKUP(B57,#REF!,4,FALSE)),"",VLOOKUP(B57,#REF!,4,FALSE))</f>
        <v/>
      </c>
      <c r="G57" s="20" t="str">
        <f>IF(ISERROR(VLOOKUP(B57,#REF!,8,FALSE)),"",VLOOKUP(B57,#REF!,8,FALSE))</f>
        <v/>
      </c>
      <c r="H57" s="20"/>
      <c r="I57" s="20" t="str">
        <f>IF(ISERROR(VLOOKUP(B57,#REF!,7,FALSE)),"",VLOOKUP(B57,#REF!,7,FALSE))</f>
        <v/>
      </c>
      <c r="J57" s="20"/>
      <c r="K57" s="20"/>
      <c r="L57" s="53"/>
    </row>
    <row r="58" spans="1:12" ht="29.15" customHeight="1" x14ac:dyDescent="0.35">
      <c r="A58" s="21" t="str">
        <f>IF(ISERROR(VLOOKUP(B58,#REF!,9,FALSE)),"",VLOOKUP(B58,#REF!,9,FALSE))</f>
        <v/>
      </c>
      <c r="B58" s="21"/>
      <c r="C58" s="21" t="str">
        <f>IF(ISERROR(VLOOKUP(B58,#REF!,2,FALSE)),"",VLOOKUP(B58,#REF!,2,FALSE))</f>
        <v/>
      </c>
      <c r="D58" s="21" t="str">
        <f>IF(ISERROR(VLOOKUP(B58,#REF!,3,FALSE)),"",VLOOKUP(B58,#REF!,3,FALSE))</f>
        <v/>
      </c>
      <c r="E58" s="21" t="str">
        <f>IF(ISERROR(VLOOKUP(B58,#REF!,6,FALSE)),"",VLOOKUP(B58,#REF!,6,FALSE))</f>
        <v/>
      </c>
      <c r="F58" s="21" t="str">
        <f>IF(ISERROR(VLOOKUP(B58,#REF!,4,FALSE)),"",VLOOKUP(B58,#REF!,4,FALSE))</f>
        <v/>
      </c>
      <c r="G58" s="21" t="str">
        <f>IF(ISERROR(VLOOKUP(B58,#REF!,8,FALSE)),"",VLOOKUP(B58,#REF!,8,FALSE))</f>
        <v/>
      </c>
      <c r="H58" s="21"/>
      <c r="I58" s="21" t="str">
        <f>IF(ISERROR(VLOOKUP(B58,#REF!,7,FALSE)),"",VLOOKUP(B58,#REF!,7,FALSE))</f>
        <v/>
      </c>
      <c r="J58" s="21"/>
      <c r="K58" s="21"/>
      <c r="L58" s="53"/>
    </row>
    <row r="59" spans="1:12" ht="29.15" customHeight="1" x14ac:dyDescent="0.35">
      <c r="A59" s="21" t="str">
        <f>IF(ISERROR(VLOOKUP(B59,#REF!,9,FALSE)),"",VLOOKUP(B59,#REF!,9,FALSE))</f>
        <v/>
      </c>
      <c r="B59" s="21"/>
      <c r="C59" s="21" t="str">
        <f>IF(ISERROR(VLOOKUP(B59,#REF!,2,FALSE)),"",VLOOKUP(B59,#REF!,2,FALSE))</f>
        <v/>
      </c>
      <c r="D59" s="21" t="str">
        <f>IF(ISERROR(VLOOKUP(B59,#REF!,3,FALSE)),"",VLOOKUP(B59,#REF!,3,FALSE))</f>
        <v/>
      </c>
      <c r="E59" s="21" t="str">
        <f>IF(ISERROR(VLOOKUP(B59,#REF!,6,FALSE)),"",VLOOKUP(B59,#REF!,6,FALSE))</f>
        <v/>
      </c>
      <c r="F59" s="21" t="str">
        <f>IF(ISERROR(VLOOKUP(B59,#REF!,4,FALSE)),"",VLOOKUP(B59,#REF!,4,FALSE))</f>
        <v/>
      </c>
      <c r="G59" s="21" t="str">
        <f>IF(ISERROR(VLOOKUP(B59,#REF!,8,FALSE)),"",VLOOKUP(B59,#REF!,8,FALSE))</f>
        <v/>
      </c>
      <c r="H59" s="21"/>
      <c r="I59" s="21" t="str">
        <f>IF(ISERROR(VLOOKUP(B59,#REF!,7,FALSE)),"",VLOOKUP(B59,#REF!,7,FALSE))</f>
        <v/>
      </c>
      <c r="J59" s="21"/>
      <c r="K59" s="21"/>
      <c r="L59" s="53"/>
    </row>
    <row r="60" spans="1:12" ht="29.15" customHeight="1" x14ac:dyDescent="0.35">
      <c r="A60" s="21" t="str">
        <f>IF(ISERROR(VLOOKUP(B60,#REF!,9,FALSE)),"",VLOOKUP(B60,#REF!,9,FALSE))</f>
        <v/>
      </c>
      <c r="B60" s="21"/>
      <c r="C60" s="21" t="str">
        <f>IF(ISERROR(VLOOKUP(B60,#REF!,2,FALSE)),"",VLOOKUP(B60,#REF!,2,FALSE))</f>
        <v/>
      </c>
      <c r="D60" s="21" t="str">
        <f>IF(ISERROR(VLOOKUP(B60,#REF!,3,FALSE)),"",VLOOKUP(B60,#REF!,3,FALSE))</f>
        <v/>
      </c>
      <c r="E60" s="21" t="str">
        <f>IF(ISERROR(VLOOKUP(B60,#REF!,6,FALSE)),"",VLOOKUP(B60,#REF!,6,FALSE))</f>
        <v/>
      </c>
      <c r="F60" s="21" t="str">
        <f>IF(ISERROR(VLOOKUP(B60,#REF!,4,FALSE)),"",VLOOKUP(B60,#REF!,4,FALSE))</f>
        <v/>
      </c>
      <c r="G60" s="21" t="str">
        <f>IF(ISERROR(VLOOKUP(B60,#REF!,8,FALSE)),"",VLOOKUP(B60,#REF!,8,FALSE))</f>
        <v/>
      </c>
      <c r="H60" s="21"/>
      <c r="I60" s="21" t="str">
        <f>IF(ISERROR(VLOOKUP(B60,#REF!,7,FALSE)),"",VLOOKUP(B60,#REF!,7,FALSE))</f>
        <v/>
      </c>
      <c r="J60" s="21"/>
      <c r="K60" s="21"/>
      <c r="L60" s="53"/>
    </row>
    <row r="61" spans="1:12" ht="29.15" customHeight="1" x14ac:dyDescent="0.35">
      <c r="A61" s="21" t="str">
        <f>IF(ISERROR(VLOOKUP(B61,#REF!,9,FALSE)),"",VLOOKUP(B61,#REF!,9,FALSE))</f>
        <v/>
      </c>
      <c r="B61" s="21"/>
      <c r="C61" s="21" t="str">
        <f>IF(ISERROR(VLOOKUP(B61,#REF!,2,FALSE)),"",VLOOKUP(B61,#REF!,2,FALSE))</f>
        <v/>
      </c>
      <c r="D61" s="21" t="str">
        <f>IF(ISERROR(VLOOKUP(B61,#REF!,3,FALSE)),"",VLOOKUP(B61,#REF!,3,FALSE))</f>
        <v/>
      </c>
      <c r="E61" s="21" t="str">
        <f>IF(ISERROR(VLOOKUP(B61,#REF!,6,FALSE)),"",VLOOKUP(B61,#REF!,6,FALSE))</f>
        <v/>
      </c>
      <c r="F61" s="21" t="str">
        <f>IF(ISERROR(VLOOKUP(B61,#REF!,4,FALSE)),"",VLOOKUP(B61,#REF!,4,FALSE))</f>
        <v/>
      </c>
      <c r="G61" s="21" t="str">
        <f>IF(ISERROR(VLOOKUP(B61,#REF!,8,FALSE)),"",VLOOKUP(B61,#REF!,8,FALSE))</f>
        <v/>
      </c>
      <c r="H61" s="21"/>
      <c r="I61" s="21" t="str">
        <f>IF(ISERROR(VLOOKUP(B61,#REF!,7,FALSE)),"",VLOOKUP(B61,#REF!,7,FALSE))</f>
        <v/>
      </c>
      <c r="J61" s="21"/>
      <c r="K61" s="21"/>
      <c r="L61" s="53"/>
    </row>
    <row r="62" spans="1:12" ht="29.15" customHeight="1" x14ac:dyDescent="0.35">
      <c r="A62" s="21" t="str">
        <f>IF(ISERROR(VLOOKUP(B62,#REF!,9,FALSE)),"",VLOOKUP(B62,#REF!,9,FALSE))</f>
        <v/>
      </c>
      <c r="B62" s="21"/>
      <c r="C62" s="21" t="str">
        <f>IF(ISERROR(VLOOKUP(B62,#REF!,2,FALSE)),"",VLOOKUP(B62,#REF!,2,FALSE))</f>
        <v/>
      </c>
      <c r="D62" s="21" t="str">
        <f>IF(ISERROR(VLOOKUP(B62,#REF!,3,FALSE)),"",VLOOKUP(B62,#REF!,3,FALSE))</f>
        <v/>
      </c>
      <c r="E62" s="21" t="str">
        <f>IF(ISERROR(VLOOKUP(B62,#REF!,6,FALSE)),"",VLOOKUP(B62,#REF!,6,FALSE))</f>
        <v/>
      </c>
      <c r="F62" s="21" t="str">
        <f>IF(ISERROR(VLOOKUP(B62,#REF!,4,FALSE)),"",VLOOKUP(B62,#REF!,4,FALSE))</f>
        <v/>
      </c>
      <c r="G62" s="21" t="str">
        <f>IF(ISERROR(VLOOKUP(B62,#REF!,8,FALSE)),"",VLOOKUP(B62,#REF!,8,FALSE))</f>
        <v/>
      </c>
      <c r="H62" s="21"/>
      <c r="I62" s="21" t="str">
        <f>IF(ISERROR(VLOOKUP(B62,#REF!,7,FALSE)),"",VLOOKUP(B62,#REF!,7,FALSE))</f>
        <v/>
      </c>
      <c r="J62" s="21"/>
      <c r="K62" s="21"/>
      <c r="L62" s="53"/>
    </row>
    <row r="63" spans="1:12" ht="29.15" customHeight="1" x14ac:dyDescent="0.35">
      <c r="A63" s="21" t="str">
        <f>IF(ISERROR(VLOOKUP(B63,#REF!,9,FALSE)),"",VLOOKUP(B63,#REF!,9,FALSE))</f>
        <v/>
      </c>
      <c r="B63" s="21"/>
      <c r="C63" s="21" t="str">
        <f>IF(ISERROR(VLOOKUP(B63,#REF!,2,FALSE)),"",VLOOKUP(B63,#REF!,2,FALSE))</f>
        <v/>
      </c>
      <c r="D63" s="21" t="str">
        <f>IF(ISERROR(VLOOKUP(B63,#REF!,3,FALSE)),"",VLOOKUP(B63,#REF!,3,FALSE))</f>
        <v/>
      </c>
      <c r="E63" s="21" t="str">
        <f>IF(ISERROR(VLOOKUP(B63,#REF!,6,FALSE)),"",VLOOKUP(B63,#REF!,6,FALSE))</f>
        <v/>
      </c>
      <c r="F63" s="21" t="str">
        <f>IF(ISERROR(VLOOKUP(B63,#REF!,4,FALSE)),"",VLOOKUP(B63,#REF!,4,FALSE))</f>
        <v/>
      </c>
      <c r="G63" s="21" t="str">
        <f>IF(ISERROR(VLOOKUP(B63,#REF!,8,FALSE)),"",VLOOKUP(B63,#REF!,8,FALSE))</f>
        <v/>
      </c>
      <c r="H63" s="21"/>
      <c r="I63" s="21" t="str">
        <f>IF(ISERROR(VLOOKUP(B63,#REF!,7,FALSE)),"",VLOOKUP(B63,#REF!,7,FALSE))</f>
        <v/>
      </c>
      <c r="J63" s="21"/>
      <c r="K63" s="21"/>
      <c r="L63" s="53"/>
    </row>
    <row r="64" spans="1:12" ht="29.15" customHeight="1" x14ac:dyDescent="0.35">
      <c r="A64" s="21" t="str">
        <f>IF(ISERROR(VLOOKUP(B64,#REF!,9,FALSE)),"",VLOOKUP(B64,#REF!,9,FALSE))</f>
        <v/>
      </c>
      <c r="B64" s="21"/>
      <c r="C64" s="21" t="str">
        <f>IF(ISERROR(VLOOKUP(B64,#REF!,2,FALSE)),"",VLOOKUP(B64,#REF!,2,FALSE))</f>
        <v/>
      </c>
      <c r="D64" s="21" t="str">
        <f>IF(ISERROR(VLOOKUP(B64,#REF!,3,FALSE)),"",VLOOKUP(B64,#REF!,3,FALSE))</f>
        <v/>
      </c>
      <c r="E64" s="21" t="str">
        <f>IF(ISERROR(VLOOKUP(B64,#REF!,6,FALSE)),"",VLOOKUP(B64,#REF!,6,FALSE))</f>
        <v/>
      </c>
      <c r="F64" s="21" t="str">
        <f>IF(ISERROR(VLOOKUP(B64,#REF!,4,FALSE)),"",VLOOKUP(B64,#REF!,4,FALSE))</f>
        <v/>
      </c>
      <c r="G64" s="21" t="str">
        <f>IF(ISERROR(VLOOKUP(B64,#REF!,8,FALSE)),"",VLOOKUP(B64,#REF!,8,FALSE))</f>
        <v/>
      </c>
      <c r="H64" s="21"/>
      <c r="I64" s="21" t="str">
        <f>IF(ISERROR(VLOOKUP(B64,#REF!,7,FALSE)),"",VLOOKUP(B64,#REF!,7,FALSE))</f>
        <v/>
      </c>
      <c r="J64" s="21"/>
      <c r="K64" s="21"/>
      <c r="L64" s="53"/>
    </row>
    <row r="65" spans="1:12" ht="29.15" customHeight="1" x14ac:dyDescent="0.35">
      <c r="A65" s="21" t="str">
        <f>IF(ISERROR(VLOOKUP(B65,#REF!,9,FALSE)),"",VLOOKUP(B65,#REF!,9,FALSE))</f>
        <v/>
      </c>
      <c r="B65" s="21"/>
      <c r="C65" s="21" t="str">
        <f>IF(ISERROR(VLOOKUP(B65,#REF!,2,FALSE)),"",VLOOKUP(B65,#REF!,2,FALSE))</f>
        <v/>
      </c>
      <c r="D65" s="21" t="str">
        <f>IF(ISERROR(VLOOKUP(B65,#REF!,3,FALSE)),"",VLOOKUP(B65,#REF!,3,FALSE))</f>
        <v/>
      </c>
      <c r="E65" s="21" t="str">
        <f>IF(ISERROR(VLOOKUP(B65,#REF!,6,FALSE)),"",VLOOKUP(B65,#REF!,6,FALSE))</f>
        <v/>
      </c>
      <c r="F65" s="21" t="str">
        <f>IF(ISERROR(VLOOKUP(B65,#REF!,4,FALSE)),"",VLOOKUP(B65,#REF!,4,FALSE))</f>
        <v/>
      </c>
      <c r="G65" s="21" t="str">
        <f>IF(ISERROR(VLOOKUP(B65,#REF!,8,FALSE)),"",VLOOKUP(B65,#REF!,8,FALSE))</f>
        <v/>
      </c>
      <c r="H65" s="21"/>
      <c r="I65" s="21" t="str">
        <f>IF(ISERROR(VLOOKUP(B65,#REF!,7,FALSE)),"",VLOOKUP(B65,#REF!,7,FALSE))</f>
        <v/>
      </c>
      <c r="J65" s="21"/>
      <c r="K65" s="21"/>
      <c r="L65" s="53"/>
    </row>
    <row r="66" spans="1:12" ht="29.15" customHeight="1" x14ac:dyDescent="0.35">
      <c r="A66" s="21" t="str">
        <f>IF(ISERROR(VLOOKUP(B66,#REF!,9,FALSE)),"",VLOOKUP(B66,#REF!,9,FALSE))</f>
        <v/>
      </c>
      <c r="B66" s="21"/>
      <c r="C66" s="21" t="str">
        <f>IF(ISERROR(VLOOKUP(B66,#REF!,2,FALSE)),"",VLOOKUP(B66,#REF!,2,FALSE))</f>
        <v/>
      </c>
      <c r="D66" s="21" t="str">
        <f>IF(ISERROR(VLOOKUP(B66,#REF!,3,FALSE)),"",VLOOKUP(B66,#REF!,3,FALSE))</f>
        <v/>
      </c>
      <c r="E66" s="21" t="str">
        <f>IF(ISERROR(VLOOKUP(B66,#REF!,6,FALSE)),"",VLOOKUP(B66,#REF!,6,FALSE))</f>
        <v/>
      </c>
      <c r="F66" s="21" t="str">
        <f>IF(ISERROR(VLOOKUP(B66,#REF!,4,FALSE)),"",VLOOKUP(B66,#REF!,4,FALSE))</f>
        <v/>
      </c>
      <c r="G66" s="21" t="str">
        <f>IF(ISERROR(VLOOKUP(B66,#REF!,8,FALSE)),"",VLOOKUP(B66,#REF!,8,FALSE))</f>
        <v/>
      </c>
      <c r="H66" s="21"/>
      <c r="I66" s="21" t="str">
        <f>IF(ISERROR(VLOOKUP(B66,#REF!,7,FALSE)),"",VLOOKUP(B66,#REF!,7,FALSE))</f>
        <v/>
      </c>
      <c r="J66" s="21"/>
      <c r="K66" s="21"/>
      <c r="L66" s="53"/>
    </row>
    <row r="67" spans="1:12" ht="29.15" customHeight="1" x14ac:dyDescent="0.35">
      <c r="A67" s="21" t="str">
        <f>IF(ISERROR(VLOOKUP(B67,#REF!,9,FALSE)),"",VLOOKUP(B67,#REF!,9,FALSE))</f>
        <v/>
      </c>
      <c r="B67" s="21"/>
      <c r="C67" s="21" t="str">
        <f>IF(ISERROR(VLOOKUP(B67,#REF!,2,FALSE)),"",VLOOKUP(B67,#REF!,2,FALSE))</f>
        <v/>
      </c>
      <c r="D67" s="21" t="str">
        <f>IF(ISERROR(VLOOKUP(B67,#REF!,3,FALSE)),"",VLOOKUP(B67,#REF!,3,FALSE))</f>
        <v/>
      </c>
      <c r="E67" s="21" t="str">
        <f>IF(ISERROR(VLOOKUP(B67,#REF!,6,FALSE)),"",VLOOKUP(B67,#REF!,6,FALSE))</f>
        <v/>
      </c>
      <c r="F67" s="21" t="str">
        <f>IF(ISERROR(VLOOKUP(B67,#REF!,4,FALSE)),"",VLOOKUP(B67,#REF!,4,FALSE))</f>
        <v/>
      </c>
      <c r="G67" s="21" t="str">
        <f>IF(ISERROR(VLOOKUP(B67,#REF!,8,FALSE)),"",VLOOKUP(B67,#REF!,8,FALSE))</f>
        <v/>
      </c>
      <c r="H67" s="21"/>
      <c r="I67" s="21" t="str">
        <f>IF(ISERROR(VLOOKUP(B67,#REF!,7,FALSE)),"",VLOOKUP(B67,#REF!,7,FALSE))</f>
        <v/>
      </c>
      <c r="J67" s="21"/>
      <c r="K67" s="21"/>
      <c r="L67" s="53"/>
    </row>
    <row r="68" spans="1:12" ht="29.15" customHeight="1" x14ac:dyDescent="0.35">
      <c r="A68" s="20" t="str">
        <f>IF(ISERROR(VLOOKUP(B68,#REF!,9,FALSE)),"",VLOOKUP(B68,#REF!,9,FALSE))</f>
        <v/>
      </c>
      <c r="B68" s="20"/>
      <c r="C68" s="20" t="str">
        <f>IF(ISERROR(VLOOKUP(B68,#REF!,2,FALSE)),"",VLOOKUP(B68,#REF!,2,FALSE))</f>
        <v/>
      </c>
      <c r="D68" s="20" t="str">
        <f>IF(ISERROR(VLOOKUP(B68,#REF!,3,FALSE)),"",VLOOKUP(B68,#REF!,3,FALSE))</f>
        <v/>
      </c>
      <c r="E68" s="20" t="str">
        <f>IF(ISERROR(VLOOKUP(B68,#REF!,6,FALSE)),"",VLOOKUP(B68,#REF!,6,FALSE))</f>
        <v/>
      </c>
      <c r="F68" s="20" t="str">
        <f>IF(ISERROR(VLOOKUP(B68,#REF!,4,FALSE)),"",VLOOKUP(B68,#REF!,4,FALSE))</f>
        <v/>
      </c>
      <c r="G68" s="20" t="str">
        <f>IF(ISERROR(VLOOKUP(B68,#REF!,8,FALSE)),"",VLOOKUP(B68,#REF!,8,FALSE))</f>
        <v/>
      </c>
      <c r="H68" s="20"/>
      <c r="I68" s="20" t="str">
        <f>IF(ISERROR(VLOOKUP(B68,#REF!,7,FALSE)),"",VLOOKUP(B68,#REF!,7,FALSE))</f>
        <v/>
      </c>
      <c r="J68" s="20"/>
      <c r="K68" s="20"/>
      <c r="L68" s="53"/>
    </row>
    <row r="69" spans="1:12" ht="29.15" customHeight="1" x14ac:dyDescent="0.35">
      <c r="A69" s="20" t="str">
        <f>IF(ISERROR(VLOOKUP(B69,#REF!,9,FALSE)),"",VLOOKUP(B69,#REF!,9,FALSE))</f>
        <v/>
      </c>
      <c r="B69" s="20"/>
      <c r="C69" s="20" t="str">
        <f>IF(ISERROR(VLOOKUP(B69,#REF!,2,FALSE)),"",VLOOKUP(B69,#REF!,2,FALSE))</f>
        <v/>
      </c>
      <c r="D69" s="20" t="str">
        <f>IF(ISERROR(VLOOKUP(B69,#REF!,3,FALSE)),"",VLOOKUP(B69,#REF!,3,FALSE))</f>
        <v/>
      </c>
      <c r="E69" s="20" t="str">
        <f>IF(ISERROR(VLOOKUP(B69,#REF!,6,FALSE)),"",VLOOKUP(B69,#REF!,6,FALSE))</f>
        <v/>
      </c>
      <c r="F69" s="20" t="str">
        <f>IF(ISERROR(VLOOKUP(B69,#REF!,4,FALSE)),"",VLOOKUP(B69,#REF!,4,FALSE))</f>
        <v/>
      </c>
      <c r="G69" s="20" t="str">
        <f>IF(ISERROR(VLOOKUP(B69,#REF!,8,FALSE)),"",VLOOKUP(B69,#REF!,8,FALSE))</f>
        <v/>
      </c>
      <c r="H69" s="20"/>
      <c r="I69" s="20" t="str">
        <f>IF(ISERROR(VLOOKUP(B69,#REF!,7,FALSE)),"",VLOOKUP(B69,#REF!,7,FALSE))</f>
        <v/>
      </c>
      <c r="J69" s="20"/>
      <c r="K69" s="20"/>
      <c r="L69" s="53"/>
    </row>
    <row r="70" spans="1:12" ht="29.15" customHeight="1" x14ac:dyDescent="0.35">
      <c r="A70" s="20" t="str">
        <f>IF(ISERROR(VLOOKUP(B70,#REF!,9,FALSE)),"",VLOOKUP(B70,#REF!,9,FALSE))</f>
        <v/>
      </c>
      <c r="B70" s="20"/>
      <c r="C70" s="20" t="str">
        <f>IF(ISERROR(VLOOKUP(B70,#REF!,2,FALSE)),"",VLOOKUP(B70,#REF!,2,FALSE))</f>
        <v/>
      </c>
      <c r="D70" s="20" t="str">
        <f>IF(ISERROR(VLOOKUP(B70,#REF!,3,FALSE)),"",VLOOKUP(B70,#REF!,3,FALSE))</f>
        <v/>
      </c>
      <c r="E70" s="20" t="str">
        <f>IF(ISERROR(VLOOKUP(B70,#REF!,6,FALSE)),"",VLOOKUP(B70,#REF!,6,FALSE))</f>
        <v/>
      </c>
      <c r="F70" s="20" t="str">
        <f>IF(ISERROR(VLOOKUP(B70,#REF!,4,FALSE)),"",VLOOKUP(B70,#REF!,4,FALSE))</f>
        <v/>
      </c>
      <c r="G70" s="20" t="str">
        <f>IF(ISERROR(VLOOKUP(B70,#REF!,8,FALSE)),"",VLOOKUP(B70,#REF!,8,FALSE))</f>
        <v/>
      </c>
      <c r="H70" s="20"/>
      <c r="I70" s="20" t="str">
        <f>IF(ISERROR(VLOOKUP(B70,#REF!,7,FALSE)),"",VLOOKUP(B70,#REF!,7,FALSE))</f>
        <v/>
      </c>
      <c r="J70" s="20"/>
      <c r="K70" s="20"/>
      <c r="L70" s="53"/>
    </row>
    <row r="71" spans="1:12" ht="25" customHeight="1" x14ac:dyDescent="0.35">
      <c r="A71" s="20" t="str">
        <f>IF(ISERROR(VLOOKUP(B71,#REF!,9,FALSE)),"",VLOOKUP(B71,#REF!,9,FALSE))</f>
        <v/>
      </c>
      <c r="B71" s="20"/>
      <c r="C71" s="20" t="str">
        <f>IF(ISERROR(VLOOKUP(B71,#REF!,2,FALSE)),"",VLOOKUP(B71,#REF!,2,FALSE))</f>
        <v/>
      </c>
      <c r="D71" s="20" t="str">
        <f>IF(ISERROR(VLOOKUP(B71,#REF!,3,FALSE)),"",VLOOKUP(B71,#REF!,3,FALSE))</f>
        <v/>
      </c>
      <c r="E71" s="20" t="str">
        <f>IF(ISERROR(VLOOKUP(B71,#REF!,6,FALSE)),"",VLOOKUP(B71,#REF!,6,FALSE))</f>
        <v/>
      </c>
      <c r="F71" s="20" t="str">
        <f>IF(ISERROR(VLOOKUP(B71,#REF!,4,FALSE)),"",VLOOKUP(B71,#REF!,4,FALSE))</f>
        <v/>
      </c>
      <c r="G71" s="20" t="str">
        <f>IF(ISERROR(VLOOKUP(B71,#REF!,8,FALSE)),"",VLOOKUP(B71,#REF!,8,FALSE))</f>
        <v/>
      </c>
      <c r="H71" s="20"/>
      <c r="I71" s="20" t="str">
        <f>IF(ISERROR(VLOOKUP(B71,#REF!,7,FALSE)),"",VLOOKUP(B71,#REF!,7,FALSE))</f>
        <v/>
      </c>
      <c r="J71" s="20"/>
      <c r="K71" s="20"/>
      <c r="L71" s="53"/>
    </row>
    <row r="72" spans="1:12" ht="29.15" customHeight="1" x14ac:dyDescent="0.35">
      <c r="A72" s="20" t="str">
        <f>IF(ISERROR(VLOOKUP(B72,#REF!,9,FALSE)),"",VLOOKUP(B72,#REF!,9,FALSE))</f>
        <v/>
      </c>
      <c r="B72" s="20"/>
      <c r="C72" s="20" t="str">
        <f>IF(ISERROR(VLOOKUP(B72,#REF!,2,FALSE)),"",VLOOKUP(B72,#REF!,2,FALSE))</f>
        <v/>
      </c>
      <c r="D72" s="20" t="str">
        <f>IF(ISERROR(VLOOKUP(B72,#REF!,3,FALSE)),"",VLOOKUP(B72,#REF!,3,FALSE))</f>
        <v/>
      </c>
      <c r="E72" s="20" t="str">
        <f>IF(ISERROR(VLOOKUP(B72,#REF!,6,FALSE)),"",VLOOKUP(B72,#REF!,6,FALSE))</f>
        <v/>
      </c>
      <c r="F72" s="20" t="str">
        <f>IF(ISERROR(VLOOKUP(B72,#REF!,4,FALSE)),"",VLOOKUP(B72,#REF!,4,FALSE))</f>
        <v/>
      </c>
      <c r="G72" s="20" t="str">
        <f>IF(ISERROR(VLOOKUP(B72,#REF!,8,FALSE)),"",VLOOKUP(B72,#REF!,8,FALSE))</f>
        <v/>
      </c>
      <c r="H72" s="20"/>
      <c r="I72" s="20" t="str">
        <f>IF(ISERROR(VLOOKUP(B72,#REF!,7,FALSE)),"",VLOOKUP(B72,#REF!,7,FALSE))</f>
        <v/>
      </c>
      <c r="J72" s="20"/>
      <c r="K72" s="20"/>
      <c r="L72" s="53"/>
    </row>
    <row r="73" spans="1:12" ht="29.15" customHeight="1" x14ac:dyDescent="0.35">
      <c r="A73" s="20" t="str">
        <f>IF(ISERROR(VLOOKUP(B73,#REF!,9,FALSE)),"",VLOOKUP(B73,#REF!,9,FALSE))</f>
        <v/>
      </c>
      <c r="B73" s="20"/>
      <c r="C73" s="20" t="str">
        <f>IF(ISERROR(VLOOKUP(B73,#REF!,2,FALSE)),"",VLOOKUP(B73,#REF!,2,FALSE))</f>
        <v/>
      </c>
      <c r="D73" s="20" t="str">
        <f>IF(ISERROR(VLOOKUP(B73,#REF!,3,FALSE)),"",VLOOKUP(B73,#REF!,3,FALSE))</f>
        <v/>
      </c>
      <c r="E73" s="20" t="str">
        <f>IF(ISERROR(VLOOKUP(B73,#REF!,6,FALSE)),"",VLOOKUP(B73,#REF!,6,FALSE))</f>
        <v/>
      </c>
      <c r="F73" s="20" t="str">
        <f>IF(ISERROR(VLOOKUP(B73,#REF!,4,FALSE)),"",VLOOKUP(B73,#REF!,4,FALSE))</f>
        <v/>
      </c>
      <c r="G73" s="20" t="str">
        <f>IF(ISERROR(VLOOKUP(B73,#REF!,8,FALSE)),"",VLOOKUP(B73,#REF!,8,FALSE))</f>
        <v/>
      </c>
      <c r="H73" s="20"/>
      <c r="I73" s="20" t="str">
        <f>IF(ISERROR(VLOOKUP(B73,#REF!,7,FALSE)),"",VLOOKUP(B73,#REF!,7,FALSE))</f>
        <v/>
      </c>
      <c r="J73" s="20"/>
      <c r="K73" s="20"/>
      <c r="L73" s="53"/>
    </row>
    <row r="74" spans="1:12" ht="29.15" customHeight="1" x14ac:dyDescent="0.35">
      <c r="A74" s="20" t="str">
        <f>IF(ISERROR(VLOOKUP(B74,#REF!,9,FALSE)),"",VLOOKUP(B74,#REF!,9,FALSE))</f>
        <v/>
      </c>
      <c r="B74" s="20"/>
      <c r="C74" s="20" t="str">
        <f>IF(ISERROR(VLOOKUP(B74,#REF!,2,FALSE)),"",VLOOKUP(B74,#REF!,2,FALSE))</f>
        <v/>
      </c>
      <c r="D74" s="20" t="str">
        <f>IF(ISERROR(VLOOKUP(B74,#REF!,3,FALSE)),"",VLOOKUP(B74,#REF!,3,FALSE))</f>
        <v/>
      </c>
      <c r="E74" s="20" t="str">
        <f>IF(ISERROR(VLOOKUP(B74,#REF!,6,FALSE)),"",VLOOKUP(B74,#REF!,6,FALSE))</f>
        <v/>
      </c>
      <c r="F74" s="20" t="str">
        <f>IF(ISERROR(VLOOKUP(B74,#REF!,4,FALSE)),"",VLOOKUP(B74,#REF!,4,FALSE))</f>
        <v/>
      </c>
      <c r="G74" s="20" t="str">
        <f>IF(ISERROR(VLOOKUP(B74,#REF!,8,FALSE)),"",VLOOKUP(B74,#REF!,8,FALSE))</f>
        <v/>
      </c>
      <c r="H74" s="20"/>
      <c r="I74" s="20" t="str">
        <f>IF(ISERROR(VLOOKUP(B74,#REF!,7,FALSE)),"",VLOOKUP(B74,#REF!,7,FALSE))</f>
        <v/>
      </c>
      <c r="J74" s="20"/>
      <c r="K74" s="20"/>
      <c r="L74" s="53"/>
    </row>
    <row r="75" spans="1:12" ht="29.15" customHeight="1" x14ac:dyDescent="0.35">
      <c r="A75" s="20" t="str">
        <f>IF(ISERROR(VLOOKUP(B75,#REF!,9,FALSE)),"",VLOOKUP(B75,#REF!,9,FALSE))</f>
        <v/>
      </c>
      <c r="B75" s="20"/>
      <c r="C75" s="20" t="str">
        <f>IF(ISERROR(VLOOKUP(B75,#REF!,2,FALSE)),"",VLOOKUP(B75,#REF!,2,FALSE))</f>
        <v/>
      </c>
      <c r="D75" s="20" t="str">
        <f>IF(ISERROR(VLOOKUP(B75,#REF!,3,FALSE)),"",VLOOKUP(B75,#REF!,3,FALSE))</f>
        <v/>
      </c>
      <c r="E75" s="20" t="str">
        <f>IF(ISERROR(VLOOKUP(B75,#REF!,6,FALSE)),"",VLOOKUP(B75,#REF!,6,FALSE))</f>
        <v/>
      </c>
      <c r="F75" s="20" t="str">
        <f>IF(ISERROR(VLOOKUP(B75,#REF!,4,FALSE)),"",VLOOKUP(B75,#REF!,4,FALSE))</f>
        <v/>
      </c>
      <c r="G75" s="20" t="str">
        <f>IF(ISERROR(VLOOKUP(B75,#REF!,8,FALSE)),"",VLOOKUP(B75,#REF!,8,FALSE))</f>
        <v/>
      </c>
      <c r="H75" s="20"/>
      <c r="I75" s="20" t="str">
        <f>IF(ISERROR(VLOOKUP(B75,#REF!,7,FALSE)),"",VLOOKUP(B75,#REF!,7,FALSE))</f>
        <v/>
      </c>
      <c r="J75" s="20"/>
      <c r="K75" s="20"/>
      <c r="L75" s="53"/>
    </row>
    <row r="76" spans="1:12" ht="29.15" customHeight="1" x14ac:dyDescent="0.35">
      <c r="A76" s="20" t="str">
        <f>IF(ISERROR(VLOOKUP(B76,#REF!,9,FALSE)),"",VLOOKUP(B76,#REF!,9,FALSE))</f>
        <v/>
      </c>
      <c r="B76" s="20"/>
      <c r="C76" s="20" t="str">
        <f>IF(ISERROR(VLOOKUP(B76,#REF!,2,FALSE)),"",VLOOKUP(B76,#REF!,2,FALSE))</f>
        <v/>
      </c>
      <c r="D76" s="20" t="str">
        <f>IF(ISERROR(VLOOKUP(B76,#REF!,3,FALSE)),"",VLOOKUP(B76,#REF!,3,FALSE))</f>
        <v/>
      </c>
      <c r="E76" s="20" t="str">
        <f>IF(ISERROR(VLOOKUP(B76,#REF!,6,FALSE)),"",VLOOKUP(B76,#REF!,6,FALSE))</f>
        <v/>
      </c>
      <c r="F76" s="20" t="str">
        <f>IF(ISERROR(VLOOKUP(B76,#REF!,4,FALSE)),"",VLOOKUP(B76,#REF!,4,FALSE))</f>
        <v/>
      </c>
      <c r="G76" s="20" t="str">
        <f>IF(ISERROR(VLOOKUP(B76,#REF!,8,FALSE)),"",VLOOKUP(B76,#REF!,8,FALSE))</f>
        <v/>
      </c>
      <c r="H76" s="20"/>
      <c r="I76" s="20" t="str">
        <f>IF(ISERROR(VLOOKUP(B76,#REF!,7,FALSE)),"",VLOOKUP(B76,#REF!,7,FALSE))</f>
        <v/>
      </c>
      <c r="J76" s="20"/>
      <c r="K76" s="20"/>
      <c r="L76" s="53"/>
    </row>
    <row r="77" spans="1:12" ht="29.15" customHeight="1" x14ac:dyDescent="0.35">
      <c r="A77" s="20" t="str">
        <f>IF(ISERROR(VLOOKUP(B77,#REF!,9,FALSE)),"",VLOOKUP(B77,#REF!,9,FALSE))</f>
        <v/>
      </c>
      <c r="B77" s="20"/>
      <c r="C77" s="20" t="str">
        <f>IF(ISERROR(VLOOKUP(B77,#REF!,2,FALSE)),"",VLOOKUP(B77,#REF!,2,FALSE))</f>
        <v/>
      </c>
      <c r="D77" s="20" t="str">
        <f>IF(ISERROR(VLOOKUP(B77,#REF!,3,FALSE)),"",VLOOKUP(B77,#REF!,3,FALSE))</f>
        <v/>
      </c>
      <c r="E77" s="20" t="str">
        <f>IF(ISERROR(VLOOKUP(B77,#REF!,6,FALSE)),"",VLOOKUP(B77,#REF!,6,FALSE))</f>
        <v/>
      </c>
      <c r="F77" s="20" t="str">
        <f>IF(ISERROR(VLOOKUP(B77,#REF!,4,FALSE)),"",VLOOKUP(B77,#REF!,4,FALSE))</f>
        <v/>
      </c>
      <c r="G77" s="20" t="str">
        <f>IF(ISERROR(VLOOKUP(B77,#REF!,8,FALSE)),"",VLOOKUP(B77,#REF!,8,FALSE))</f>
        <v/>
      </c>
      <c r="H77" s="20"/>
      <c r="I77" s="20" t="str">
        <f>IF(ISERROR(VLOOKUP(B77,#REF!,7,FALSE)),"",VLOOKUP(B77,#REF!,7,FALSE))</f>
        <v/>
      </c>
      <c r="J77" s="20"/>
      <c r="K77" s="20"/>
      <c r="L77" s="53"/>
    </row>
    <row r="78" spans="1:12" ht="29.15" customHeight="1" x14ac:dyDescent="0.35">
      <c r="A78" s="21" t="str">
        <f>IF(ISERROR(VLOOKUP(B78,#REF!,9,FALSE)),"",VLOOKUP(B78,#REF!,9,FALSE))</f>
        <v/>
      </c>
      <c r="B78" s="21"/>
      <c r="C78" s="21" t="str">
        <f>IF(ISERROR(VLOOKUP(B78,#REF!,2,FALSE)),"",VLOOKUP(B78,#REF!,2,FALSE))</f>
        <v/>
      </c>
      <c r="D78" s="21" t="str">
        <f>IF(ISERROR(VLOOKUP(B78,#REF!,3,FALSE)),"",VLOOKUP(B78,#REF!,3,FALSE))</f>
        <v/>
      </c>
      <c r="E78" s="21" t="str">
        <f>IF(ISERROR(VLOOKUP(B78,#REF!,6,FALSE)),"",VLOOKUP(B78,#REF!,6,FALSE))</f>
        <v/>
      </c>
      <c r="F78" s="21" t="str">
        <f>IF(ISERROR(VLOOKUP(B78,#REF!,4,FALSE)),"",VLOOKUP(B78,#REF!,4,FALSE))</f>
        <v/>
      </c>
      <c r="G78" s="21" t="str">
        <f>IF(ISERROR(VLOOKUP(B78,#REF!,8,FALSE)),"",VLOOKUP(B78,#REF!,8,FALSE))</f>
        <v/>
      </c>
      <c r="H78" s="21"/>
      <c r="I78" s="21" t="str">
        <f>IF(ISERROR(VLOOKUP(B78,#REF!,7,FALSE)),"",VLOOKUP(B78,#REF!,7,FALSE))</f>
        <v/>
      </c>
      <c r="J78" s="21"/>
      <c r="K78" s="21"/>
      <c r="L78" s="53"/>
    </row>
    <row r="79" spans="1:12" ht="29.15" customHeight="1" x14ac:dyDescent="0.35">
      <c r="A79" s="21" t="str">
        <f>IF(ISERROR(VLOOKUP(B79,#REF!,9,FALSE)),"",VLOOKUP(B79,#REF!,9,FALSE))</f>
        <v/>
      </c>
      <c r="B79" s="21"/>
      <c r="C79" s="21" t="str">
        <f>IF(ISERROR(VLOOKUP(B79,#REF!,2,FALSE)),"",VLOOKUP(B79,#REF!,2,FALSE))</f>
        <v/>
      </c>
      <c r="D79" s="21" t="str">
        <f>IF(ISERROR(VLOOKUP(B79,#REF!,3,FALSE)),"",VLOOKUP(B79,#REF!,3,FALSE))</f>
        <v/>
      </c>
      <c r="E79" s="21" t="str">
        <f>IF(ISERROR(VLOOKUP(B79,#REF!,6,FALSE)),"",VLOOKUP(B79,#REF!,6,FALSE))</f>
        <v/>
      </c>
      <c r="F79" s="21" t="str">
        <f>IF(ISERROR(VLOOKUP(B79,#REF!,4,FALSE)),"",VLOOKUP(B79,#REF!,4,FALSE))</f>
        <v/>
      </c>
      <c r="G79" s="21" t="str">
        <f>IF(ISERROR(VLOOKUP(B79,#REF!,8,FALSE)),"",VLOOKUP(B79,#REF!,8,FALSE))</f>
        <v/>
      </c>
      <c r="H79" s="21"/>
      <c r="I79" s="21" t="str">
        <f>IF(ISERROR(VLOOKUP(B79,#REF!,7,FALSE)),"",VLOOKUP(B79,#REF!,7,FALSE))</f>
        <v/>
      </c>
      <c r="J79" s="21"/>
      <c r="K79" s="21"/>
      <c r="L79" s="53"/>
    </row>
    <row r="80" spans="1:12" ht="29.15" customHeight="1" x14ac:dyDescent="0.35">
      <c r="A80" s="21" t="str">
        <f>IF(ISERROR(VLOOKUP(B80,#REF!,9,FALSE)),"",VLOOKUP(B80,#REF!,9,FALSE))</f>
        <v/>
      </c>
      <c r="B80" s="21"/>
      <c r="C80" s="21" t="str">
        <f>IF(ISERROR(VLOOKUP(B80,#REF!,2,FALSE)),"",VLOOKUP(B80,#REF!,2,FALSE))</f>
        <v/>
      </c>
      <c r="D80" s="21" t="str">
        <f>IF(ISERROR(VLOOKUP(B80,#REF!,3,FALSE)),"",VLOOKUP(B80,#REF!,3,FALSE))</f>
        <v/>
      </c>
      <c r="E80" s="21" t="str">
        <f>IF(ISERROR(VLOOKUP(B80,#REF!,6,FALSE)),"",VLOOKUP(B80,#REF!,6,FALSE))</f>
        <v/>
      </c>
      <c r="F80" s="21" t="str">
        <f>IF(ISERROR(VLOOKUP(B80,#REF!,4,FALSE)),"",VLOOKUP(B80,#REF!,4,FALSE))</f>
        <v/>
      </c>
      <c r="G80" s="21" t="str">
        <f>IF(ISERROR(VLOOKUP(B80,#REF!,8,FALSE)),"",VLOOKUP(B80,#REF!,8,FALSE))</f>
        <v/>
      </c>
      <c r="H80" s="21"/>
      <c r="I80" s="21" t="str">
        <f>IF(ISERROR(VLOOKUP(B80,#REF!,7,FALSE)),"",VLOOKUP(B80,#REF!,7,FALSE))</f>
        <v/>
      </c>
      <c r="J80" s="21"/>
      <c r="K80" s="21"/>
      <c r="L80" s="53"/>
    </row>
    <row r="81" spans="1:12" ht="29.15" customHeight="1" x14ac:dyDescent="0.35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 t="str">
        <f>IF(ISERROR(VLOOKUP(B81,#REF!,7,FALSE)),"",VLOOKUP(B81,#REF!,7,FALSE))</f>
        <v/>
      </c>
      <c r="J81" s="21"/>
      <c r="K81" s="21"/>
      <c r="L81" s="53"/>
    </row>
    <row r="82" spans="1:12" ht="29.15" customHeight="1" x14ac:dyDescent="0.35">
      <c r="A82" s="21" t="str">
        <f>IF(ISERROR(VLOOKUP(B82,#REF!,9,FALSE)),"",VLOOKUP(B82,#REF!,9,FALSE))</f>
        <v/>
      </c>
      <c r="B82" s="21"/>
      <c r="C82" s="21" t="str">
        <f>IF(ISERROR(VLOOKUP(B82,#REF!,2,FALSE)),"",VLOOKUP(B82,#REF!,2,FALSE))</f>
        <v/>
      </c>
      <c r="D82" s="21" t="str">
        <f>IF(ISERROR(VLOOKUP(B82,#REF!,3,FALSE)),"",VLOOKUP(B82,#REF!,3,FALSE))</f>
        <v/>
      </c>
      <c r="E82" s="21" t="str">
        <f>IF(ISERROR(VLOOKUP(B82,#REF!,6,FALSE)),"",VLOOKUP(B82,#REF!,6,FALSE))</f>
        <v/>
      </c>
      <c r="F82" s="21" t="str">
        <f>IF(ISERROR(VLOOKUP(B82,#REF!,4,FALSE)),"",VLOOKUP(B82,#REF!,4,FALSE))</f>
        <v/>
      </c>
      <c r="G82" s="21" t="str">
        <f>IF(ISERROR(VLOOKUP(B82,#REF!,8,FALSE)),"",VLOOKUP(B82,#REF!,8,FALSE))</f>
        <v/>
      </c>
      <c r="H82" s="21"/>
      <c r="I82" s="21" t="str">
        <f>IF(ISERROR(VLOOKUP(B82,#REF!,7,FALSE)),"",VLOOKUP(B82,#REF!,7,FALSE))</f>
        <v/>
      </c>
      <c r="J82" s="21"/>
      <c r="K82" s="21"/>
      <c r="L82" s="53"/>
    </row>
    <row r="83" spans="1:12" ht="29.15" customHeight="1" x14ac:dyDescent="0.35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 t="str">
        <f>IF(ISERROR(VLOOKUP(B83,#REF!,7,FALSE)),"",VLOOKUP(B83,#REF!,7,FALSE))</f>
        <v/>
      </c>
      <c r="J83" s="21"/>
      <c r="K83" s="21"/>
      <c r="L83" s="53"/>
    </row>
    <row r="84" spans="1:12" ht="29.15" customHeight="1" x14ac:dyDescent="0.35">
      <c r="A84" s="21" t="str">
        <f>IF(ISERROR(VLOOKUP(B84,#REF!,9,FALSE)),"",VLOOKUP(B84,#REF!,9,FALSE))</f>
        <v/>
      </c>
      <c r="B84" s="21"/>
      <c r="C84" s="21" t="str">
        <f>IF(ISERROR(VLOOKUP(B84,#REF!,2,FALSE)),"",VLOOKUP(B84,#REF!,2,FALSE))</f>
        <v/>
      </c>
      <c r="D84" s="21" t="str">
        <f>IF(ISERROR(VLOOKUP(B84,#REF!,3,FALSE)),"",VLOOKUP(B84,#REF!,3,FALSE))</f>
        <v/>
      </c>
      <c r="E84" s="21" t="str">
        <f>IF(ISERROR(VLOOKUP(B84,#REF!,6,FALSE)),"",VLOOKUP(B84,#REF!,6,FALSE))</f>
        <v/>
      </c>
      <c r="F84" s="21" t="str">
        <f>IF(ISERROR(VLOOKUP(B84,#REF!,4,FALSE)),"",VLOOKUP(B84,#REF!,4,FALSE))</f>
        <v/>
      </c>
      <c r="G84" s="21" t="str">
        <f>IF(ISERROR(VLOOKUP(B84,#REF!,8,FALSE)),"",VLOOKUP(B84,#REF!,8,FALSE))</f>
        <v/>
      </c>
      <c r="H84" s="21"/>
      <c r="I84" s="21" t="str">
        <f>IF(ISERROR(VLOOKUP(B84,#REF!,7,FALSE)),"",VLOOKUP(B84,#REF!,7,FALSE))</f>
        <v/>
      </c>
      <c r="J84" s="21"/>
      <c r="K84" s="21"/>
      <c r="L84" s="53"/>
    </row>
    <row r="85" spans="1:12" ht="29.15" customHeight="1" x14ac:dyDescent="0.35">
      <c r="A85" s="21" t="str">
        <f>IF(ISERROR(VLOOKUP(B85,#REF!,9,FALSE)),"",VLOOKUP(B85,#REF!,9,FALSE))</f>
        <v/>
      </c>
      <c r="B85" s="21"/>
      <c r="C85" s="21" t="str">
        <f>IF(ISERROR(VLOOKUP(B85,#REF!,2,FALSE)),"",VLOOKUP(B85,#REF!,2,FALSE))</f>
        <v/>
      </c>
      <c r="D85" s="21" t="str">
        <f>IF(ISERROR(VLOOKUP(B85,#REF!,3,FALSE)),"",VLOOKUP(B85,#REF!,3,FALSE))</f>
        <v/>
      </c>
      <c r="E85" s="21" t="str">
        <f>IF(ISERROR(VLOOKUP(B85,#REF!,6,FALSE)),"",VLOOKUP(B85,#REF!,6,FALSE))</f>
        <v/>
      </c>
      <c r="F85" s="21" t="str">
        <f>IF(ISERROR(VLOOKUP(B85,#REF!,4,FALSE)),"",VLOOKUP(B85,#REF!,4,FALSE))</f>
        <v/>
      </c>
      <c r="G85" s="21" t="str">
        <f>IF(ISERROR(VLOOKUP(B85,#REF!,8,FALSE)),"",VLOOKUP(B85,#REF!,8,FALSE))</f>
        <v/>
      </c>
      <c r="H85" s="21"/>
      <c r="I85" s="21" t="str">
        <f>IF(ISERROR(VLOOKUP(B85,#REF!,7,FALSE)),"",VLOOKUP(B85,#REF!,7,FALSE))</f>
        <v/>
      </c>
      <c r="J85" s="21"/>
      <c r="K85" s="21"/>
      <c r="L85" s="53"/>
    </row>
    <row r="86" spans="1:12" ht="29.15" customHeight="1" x14ac:dyDescent="0.35">
      <c r="A86" s="21" t="str">
        <f>IF(ISERROR(VLOOKUP(B86,#REF!,9,FALSE)),"",VLOOKUP(B86,#REF!,9,FALSE))</f>
        <v/>
      </c>
      <c r="B86" s="21"/>
      <c r="C86" s="21" t="str">
        <f>IF(ISERROR(VLOOKUP(B86,#REF!,2,FALSE)),"",VLOOKUP(B86,#REF!,2,FALSE))</f>
        <v/>
      </c>
      <c r="D86" s="21" t="str">
        <f>IF(ISERROR(VLOOKUP(B86,#REF!,3,FALSE)),"",VLOOKUP(B86,#REF!,3,FALSE))</f>
        <v/>
      </c>
      <c r="E86" s="21" t="str">
        <f>IF(ISERROR(VLOOKUP(B86,#REF!,6,FALSE)),"",VLOOKUP(B86,#REF!,6,FALSE))</f>
        <v/>
      </c>
      <c r="F86" s="21" t="str">
        <f>IF(ISERROR(VLOOKUP(B86,#REF!,4,FALSE)),"",VLOOKUP(B86,#REF!,4,FALSE))</f>
        <v/>
      </c>
      <c r="G86" s="21" t="str">
        <f>IF(ISERROR(VLOOKUP(B86,#REF!,8,FALSE)),"",VLOOKUP(B86,#REF!,8,FALSE))</f>
        <v/>
      </c>
      <c r="H86" s="21"/>
      <c r="I86" s="21" t="str">
        <f>IF(ISERROR(VLOOKUP(B86,#REF!,7,FALSE)),"",VLOOKUP(B86,#REF!,7,FALSE))</f>
        <v/>
      </c>
      <c r="J86" s="21"/>
      <c r="K86" s="21"/>
      <c r="L86" s="53"/>
    </row>
    <row r="87" spans="1:12" ht="29.15" customHeight="1" x14ac:dyDescent="0.35">
      <c r="A87" s="21" t="str">
        <f>IF(ISERROR(VLOOKUP(B87,#REF!,9,FALSE)),"",VLOOKUP(B87,#REF!,9,FALSE))</f>
        <v/>
      </c>
      <c r="B87" s="21"/>
      <c r="C87" s="21" t="str">
        <f>IF(ISERROR(VLOOKUP(B87,#REF!,2,FALSE)),"",VLOOKUP(B87,#REF!,2,FALSE))</f>
        <v/>
      </c>
      <c r="D87" s="21" t="str">
        <f>IF(ISERROR(VLOOKUP(B87,#REF!,3,FALSE)),"",VLOOKUP(B87,#REF!,3,FALSE))</f>
        <v/>
      </c>
      <c r="E87" s="21" t="str">
        <f>IF(ISERROR(VLOOKUP(B87,#REF!,6,FALSE)),"",VLOOKUP(B87,#REF!,6,FALSE))</f>
        <v/>
      </c>
      <c r="F87" s="21" t="str">
        <f>IF(ISERROR(VLOOKUP(B87,#REF!,4,FALSE)),"",VLOOKUP(B87,#REF!,4,FALSE))</f>
        <v/>
      </c>
      <c r="G87" s="21" t="str">
        <f>IF(ISERROR(VLOOKUP(B87,#REF!,8,FALSE)),"",VLOOKUP(B87,#REF!,8,FALSE))</f>
        <v/>
      </c>
      <c r="H87" s="21"/>
      <c r="I87" s="21" t="str">
        <f>IF(ISERROR(VLOOKUP(B87,#REF!,7,FALSE)),"",VLOOKUP(B87,#REF!,7,FALSE))</f>
        <v/>
      </c>
      <c r="J87" s="21"/>
      <c r="K87" s="21"/>
      <c r="L87" s="53"/>
    </row>
    <row r="88" spans="1:12" ht="29.15" customHeight="1" x14ac:dyDescent="0.35">
      <c r="A88" s="20" t="str">
        <f>IF(ISERROR(VLOOKUP(B88,#REF!,9,FALSE)),"",VLOOKUP(B88,#REF!,9,FALSE))</f>
        <v/>
      </c>
      <c r="B88" s="20"/>
      <c r="C88" s="20" t="str">
        <f>IF(ISERROR(VLOOKUP(B88,#REF!,2,FALSE)),"",VLOOKUP(B88,#REF!,2,FALSE))</f>
        <v/>
      </c>
      <c r="D88" s="20" t="str">
        <f>IF(ISERROR(VLOOKUP(B88,#REF!,3,FALSE)),"",VLOOKUP(B88,#REF!,3,FALSE))</f>
        <v/>
      </c>
      <c r="E88" s="20" t="str">
        <f>IF(ISERROR(VLOOKUP(B88,#REF!,6,FALSE)),"",VLOOKUP(B88,#REF!,6,FALSE))</f>
        <v/>
      </c>
      <c r="F88" s="20" t="str">
        <f>IF(ISERROR(VLOOKUP(B88,#REF!,4,FALSE)),"",VLOOKUP(B88,#REF!,4,FALSE))</f>
        <v/>
      </c>
      <c r="G88" s="20" t="str">
        <f>IF(ISERROR(VLOOKUP(B88,#REF!,8,FALSE)),"",VLOOKUP(B88,#REF!,8,FALSE))</f>
        <v/>
      </c>
      <c r="H88" s="20"/>
      <c r="I88" s="20" t="str">
        <f>IF(ISERROR(VLOOKUP(B88,#REF!,7,FALSE)),"",VLOOKUP(B88,#REF!,7,FALSE))</f>
        <v/>
      </c>
      <c r="J88" s="20"/>
      <c r="K88" s="20"/>
      <c r="L88" s="53"/>
    </row>
    <row r="89" spans="1:12" ht="29.15" customHeight="1" x14ac:dyDescent="0.35">
      <c r="A89" s="20" t="str">
        <f>IF(ISERROR(VLOOKUP(B89,#REF!,9,FALSE)),"",VLOOKUP(B89,#REF!,9,FALSE))</f>
        <v/>
      </c>
      <c r="B89" s="20"/>
      <c r="C89" s="20" t="str">
        <f>IF(ISERROR(VLOOKUP(B89,#REF!,2,FALSE)),"",VLOOKUP(B89,#REF!,2,FALSE))</f>
        <v/>
      </c>
      <c r="D89" s="20" t="str">
        <f>IF(ISERROR(VLOOKUP(B89,#REF!,3,FALSE)),"",VLOOKUP(B89,#REF!,3,FALSE))</f>
        <v/>
      </c>
      <c r="E89" s="20" t="str">
        <f>IF(ISERROR(VLOOKUP(B89,#REF!,6,FALSE)),"",VLOOKUP(B89,#REF!,6,FALSE))</f>
        <v/>
      </c>
      <c r="F89" s="20" t="str">
        <f>IF(ISERROR(VLOOKUP(B89,#REF!,4,FALSE)),"",VLOOKUP(B89,#REF!,4,FALSE))</f>
        <v/>
      </c>
      <c r="G89" s="20" t="str">
        <f>IF(ISERROR(VLOOKUP(B89,#REF!,8,FALSE)),"",VLOOKUP(B89,#REF!,8,FALSE))</f>
        <v/>
      </c>
      <c r="H89" s="20"/>
      <c r="I89" s="20" t="str">
        <f>IF(ISERROR(VLOOKUP(B89,#REF!,7,FALSE)),"",VLOOKUP(B89,#REF!,7,FALSE))</f>
        <v/>
      </c>
      <c r="J89" s="20"/>
      <c r="K89" s="20"/>
      <c r="L89" s="53"/>
    </row>
    <row r="90" spans="1:12" ht="29.15" customHeight="1" x14ac:dyDescent="0.35">
      <c r="A90" s="20" t="str">
        <f>IF(ISERROR(VLOOKUP(B90,#REF!,9,FALSE)),"",VLOOKUP(B90,#REF!,9,FALSE))</f>
        <v/>
      </c>
      <c r="B90" s="20"/>
      <c r="C90" s="20" t="str">
        <f>IF(ISERROR(VLOOKUP(B90,#REF!,2,FALSE)),"",VLOOKUP(B90,#REF!,2,FALSE))</f>
        <v/>
      </c>
      <c r="D90" s="20" t="str">
        <f>IF(ISERROR(VLOOKUP(B90,#REF!,3,FALSE)),"",VLOOKUP(B90,#REF!,3,FALSE))</f>
        <v/>
      </c>
      <c r="E90" s="20" t="str">
        <f>IF(ISERROR(VLOOKUP(B90,#REF!,6,FALSE)),"",VLOOKUP(B90,#REF!,6,FALSE))</f>
        <v/>
      </c>
      <c r="F90" s="20" t="str">
        <f>IF(ISERROR(VLOOKUP(B90,#REF!,4,FALSE)),"",VLOOKUP(B90,#REF!,4,FALSE))</f>
        <v/>
      </c>
      <c r="G90" s="20" t="str">
        <f>IF(ISERROR(VLOOKUP(B90,#REF!,8,FALSE)),"",VLOOKUP(B90,#REF!,8,FALSE))</f>
        <v/>
      </c>
      <c r="H90" s="20"/>
      <c r="I90" s="20" t="str">
        <f>IF(ISERROR(VLOOKUP(B90,#REF!,7,FALSE)),"",VLOOKUP(B90,#REF!,7,FALSE))</f>
        <v/>
      </c>
      <c r="J90" s="20"/>
      <c r="K90" s="20"/>
      <c r="L90" s="53"/>
    </row>
    <row r="91" spans="1:12" ht="29.15" customHeight="1" x14ac:dyDescent="0.35">
      <c r="A91" s="20" t="str">
        <f>IF(ISERROR(VLOOKUP(B91,#REF!,9,FALSE)),"",VLOOKUP(B91,#REF!,9,FALSE))</f>
        <v/>
      </c>
      <c r="B91" s="20"/>
      <c r="C91" s="20" t="str">
        <f>IF(ISERROR(VLOOKUP(B91,#REF!,2,FALSE)),"",VLOOKUP(B91,#REF!,2,FALSE))</f>
        <v/>
      </c>
      <c r="D91" s="20" t="str">
        <f>IF(ISERROR(VLOOKUP(B91,#REF!,3,FALSE)),"",VLOOKUP(B91,#REF!,3,FALSE))</f>
        <v/>
      </c>
      <c r="E91" s="20" t="str">
        <f>IF(ISERROR(VLOOKUP(B91,#REF!,6,FALSE)),"",VLOOKUP(B91,#REF!,6,FALSE))</f>
        <v/>
      </c>
      <c r="F91" s="20" t="str">
        <f>IF(ISERROR(VLOOKUP(B91,#REF!,4,FALSE)),"",VLOOKUP(B91,#REF!,4,FALSE))</f>
        <v/>
      </c>
      <c r="G91" s="20" t="str">
        <f>IF(ISERROR(VLOOKUP(B91,#REF!,8,FALSE)),"",VLOOKUP(B91,#REF!,8,FALSE))</f>
        <v/>
      </c>
      <c r="H91" s="20"/>
      <c r="I91" s="20" t="str">
        <f>IF(ISERROR(VLOOKUP(B91,#REF!,7,FALSE)),"",VLOOKUP(B91,#REF!,7,FALSE))</f>
        <v/>
      </c>
      <c r="J91" s="20"/>
      <c r="K91" s="20"/>
      <c r="L91" s="53"/>
    </row>
    <row r="92" spans="1:12" ht="29.15" customHeight="1" x14ac:dyDescent="0.35">
      <c r="A92" s="20" t="str">
        <f>IF(ISERROR(VLOOKUP(B92,#REF!,9,FALSE)),"",VLOOKUP(B92,#REF!,9,FALSE))</f>
        <v/>
      </c>
      <c r="B92" s="20"/>
      <c r="C92" s="20" t="str">
        <f>IF(ISERROR(VLOOKUP(B92,#REF!,2,FALSE)),"",VLOOKUP(B92,#REF!,2,FALSE))</f>
        <v/>
      </c>
      <c r="D92" s="20" t="str">
        <f>IF(ISERROR(VLOOKUP(B92,#REF!,3,FALSE)),"",VLOOKUP(B92,#REF!,3,FALSE))</f>
        <v/>
      </c>
      <c r="E92" s="20" t="str">
        <f>IF(ISERROR(VLOOKUP(B92,#REF!,6,FALSE)),"",VLOOKUP(B92,#REF!,6,FALSE))</f>
        <v/>
      </c>
      <c r="F92" s="20" t="str">
        <f>IF(ISERROR(VLOOKUP(B92,#REF!,4,FALSE)),"",VLOOKUP(B92,#REF!,4,FALSE))</f>
        <v/>
      </c>
      <c r="G92" s="20" t="str">
        <f>IF(ISERROR(VLOOKUP(B92,#REF!,8,FALSE)),"",VLOOKUP(B92,#REF!,8,FALSE))</f>
        <v/>
      </c>
      <c r="H92" s="20"/>
      <c r="I92" s="20" t="str">
        <f>IF(ISERROR(VLOOKUP(B92,#REF!,7,FALSE)),"",VLOOKUP(B92,#REF!,7,FALSE))</f>
        <v/>
      </c>
      <c r="J92" s="20"/>
      <c r="K92" s="20"/>
      <c r="L92" s="53"/>
    </row>
    <row r="93" spans="1:12" ht="29.15" customHeight="1" x14ac:dyDescent="0.35">
      <c r="A93" s="20" t="str">
        <f>IF(ISERROR(VLOOKUP(B93,#REF!,9,FALSE)),"",VLOOKUP(B93,#REF!,9,FALSE))</f>
        <v/>
      </c>
      <c r="B93" s="20"/>
      <c r="C93" s="20" t="str">
        <f>IF(ISERROR(VLOOKUP(B93,#REF!,2,FALSE)),"",VLOOKUP(B93,#REF!,2,FALSE))</f>
        <v/>
      </c>
      <c r="D93" s="20" t="str">
        <f>IF(ISERROR(VLOOKUP(B93,#REF!,3,FALSE)),"",VLOOKUP(B93,#REF!,3,FALSE))</f>
        <v/>
      </c>
      <c r="E93" s="20" t="str">
        <f>IF(ISERROR(VLOOKUP(B93,#REF!,6,FALSE)),"",VLOOKUP(B93,#REF!,6,FALSE))</f>
        <v/>
      </c>
      <c r="F93" s="20" t="str">
        <f>IF(ISERROR(VLOOKUP(B93,#REF!,4,FALSE)),"",VLOOKUP(B93,#REF!,4,FALSE))</f>
        <v/>
      </c>
      <c r="G93" s="20" t="str">
        <f>IF(ISERROR(VLOOKUP(B93,#REF!,8,FALSE)),"",VLOOKUP(B93,#REF!,8,FALSE))</f>
        <v/>
      </c>
      <c r="H93" s="20"/>
      <c r="I93" s="20" t="str">
        <f>IF(ISERROR(VLOOKUP(B93,#REF!,7,FALSE)),"",VLOOKUP(B93,#REF!,7,FALSE))</f>
        <v/>
      </c>
      <c r="J93" s="20"/>
      <c r="K93" s="20"/>
      <c r="L93" s="53"/>
    </row>
    <row r="94" spans="1:12" ht="29.15" customHeight="1" x14ac:dyDescent="0.35">
      <c r="A94" s="20" t="str">
        <f>IF(ISERROR(VLOOKUP(B94,#REF!,9,FALSE)),"",VLOOKUP(B94,#REF!,9,FALSE))</f>
        <v/>
      </c>
      <c r="B94" s="20"/>
      <c r="C94" s="20" t="str">
        <f>IF(ISERROR(VLOOKUP(B94,#REF!,2,FALSE)),"",VLOOKUP(B94,#REF!,2,FALSE))</f>
        <v/>
      </c>
      <c r="D94" s="20" t="str">
        <f>IF(ISERROR(VLOOKUP(B94,#REF!,3,FALSE)),"",VLOOKUP(B94,#REF!,3,FALSE))</f>
        <v/>
      </c>
      <c r="E94" s="20" t="str">
        <f>IF(ISERROR(VLOOKUP(B94,#REF!,6,FALSE)),"",VLOOKUP(B94,#REF!,6,FALSE))</f>
        <v/>
      </c>
      <c r="F94" s="20" t="str">
        <f>IF(ISERROR(VLOOKUP(B94,#REF!,4,FALSE)),"",VLOOKUP(B94,#REF!,4,FALSE))</f>
        <v/>
      </c>
      <c r="G94" s="20" t="str">
        <f>IF(ISERROR(VLOOKUP(B94,#REF!,8,FALSE)),"",VLOOKUP(B94,#REF!,8,FALSE))</f>
        <v/>
      </c>
      <c r="H94" s="20"/>
      <c r="I94" s="20" t="str">
        <f>IF(ISERROR(VLOOKUP(B94,#REF!,7,FALSE)),"",VLOOKUP(B94,#REF!,7,FALSE))</f>
        <v/>
      </c>
      <c r="J94" s="20"/>
      <c r="K94" s="20"/>
      <c r="L94" s="53"/>
    </row>
    <row r="95" spans="1:12" ht="29.15" customHeight="1" x14ac:dyDescent="0.35">
      <c r="A95" s="20" t="str">
        <f>IF(ISERROR(VLOOKUP(B95,#REF!,9,FALSE)),"",VLOOKUP(B95,#REF!,9,FALSE))</f>
        <v/>
      </c>
      <c r="B95" s="20"/>
      <c r="C95" s="20" t="str">
        <f>IF(ISERROR(VLOOKUP(B95,#REF!,2,FALSE)),"",VLOOKUP(B95,#REF!,2,FALSE))</f>
        <v/>
      </c>
      <c r="D95" s="20" t="str">
        <f>IF(ISERROR(VLOOKUP(B95,#REF!,3,FALSE)),"",VLOOKUP(B95,#REF!,3,FALSE))</f>
        <v/>
      </c>
      <c r="E95" s="20" t="str">
        <f>IF(ISERROR(VLOOKUP(B95,#REF!,6,FALSE)),"",VLOOKUP(B95,#REF!,6,FALSE))</f>
        <v/>
      </c>
      <c r="F95" s="20" t="str">
        <f>IF(ISERROR(VLOOKUP(B95,#REF!,4,FALSE)),"",VLOOKUP(B95,#REF!,4,FALSE))</f>
        <v/>
      </c>
      <c r="G95" s="20" t="str">
        <f>IF(ISERROR(VLOOKUP(B95,#REF!,8,FALSE)),"",VLOOKUP(B95,#REF!,8,FALSE))</f>
        <v/>
      </c>
      <c r="H95" s="20"/>
      <c r="I95" s="20" t="str">
        <f>IF(ISERROR(VLOOKUP(B95,#REF!,7,FALSE)),"",VLOOKUP(B95,#REF!,7,FALSE))</f>
        <v/>
      </c>
      <c r="J95" s="20"/>
      <c r="K95" s="20"/>
      <c r="L95" s="53"/>
    </row>
    <row r="96" spans="1:12" ht="29.15" customHeight="1" x14ac:dyDescent="0.35">
      <c r="A96" s="20" t="str">
        <f>IF(ISERROR(VLOOKUP(B96,#REF!,9,FALSE)),"",VLOOKUP(B96,#REF!,9,FALSE))</f>
        <v/>
      </c>
      <c r="B96" s="20"/>
      <c r="C96" s="20" t="str">
        <f>IF(ISERROR(VLOOKUP(B96,#REF!,2,FALSE)),"",VLOOKUP(B96,#REF!,2,FALSE))</f>
        <v/>
      </c>
      <c r="D96" s="20" t="str">
        <f>IF(ISERROR(VLOOKUP(B96,#REF!,3,FALSE)),"",VLOOKUP(B96,#REF!,3,FALSE))</f>
        <v/>
      </c>
      <c r="E96" s="20" t="str">
        <f>IF(ISERROR(VLOOKUP(B96,#REF!,6,FALSE)),"",VLOOKUP(B96,#REF!,6,FALSE))</f>
        <v/>
      </c>
      <c r="F96" s="20" t="str">
        <f>IF(ISERROR(VLOOKUP(B96,#REF!,4,FALSE)),"",VLOOKUP(B96,#REF!,4,FALSE))</f>
        <v/>
      </c>
      <c r="G96" s="20" t="str">
        <f>IF(ISERROR(VLOOKUP(B96,#REF!,8,FALSE)),"",VLOOKUP(B96,#REF!,8,FALSE))</f>
        <v/>
      </c>
      <c r="H96" s="20"/>
      <c r="I96" s="20" t="str">
        <f>IF(ISERROR(VLOOKUP(B96,#REF!,7,FALSE)),"",VLOOKUP(B96,#REF!,7,FALSE))</f>
        <v/>
      </c>
      <c r="J96" s="20"/>
      <c r="K96" s="20"/>
      <c r="L96" s="53"/>
    </row>
    <row r="97" spans="1:12" ht="29.15" customHeight="1" x14ac:dyDescent="0.35">
      <c r="A97" s="20" t="str">
        <f>IF(ISERROR(VLOOKUP(B97,#REF!,9,FALSE)),"",VLOOKUP(B97,#REF!,9,FALSE))</f>
        <v/>
      </c>
      <c r="B97" s="20"/>
      <c r="C97" s="20" t="str">
        <f>IF(ISERROR(VLOOKUP(B97,#REF!,2,FALSE)),"",VLOOKUP(B97,#REF!,2,FALSE))</f>
        <v/>
      </c>
      <c r="D97" s="20" t="str">
        <f>IF(ISERROR(VLOOKUP(B97,#REF!,3,FALSE)),"",VLOOKUP(B97,#REF!,3,FALSE))</f>
        <v/>
      </c>
      <c r="E97" s="20" t="str">
        <f>IF(ISERROR(VLOOKUP(B97,#REF!,6,FALSE)),"",VLOOKUP(B97,#REF!,6,FALSE))</f>
        <v/>
      </c>
      <c r="F97" s="20" t="str">
        <f>IF(ISERROR(VLOOKUP(B97,#REF!,4,FALSE)),"",VLOOKUP(B97,#REF!,4,FALSE))</f>
        <v/>
      </c>
      <c r="G97" s="20" t="str">
        <f>IF(ISERROR(VLOOKUP(B97,#REF!,8,FALSE)),"",VLOOKUP(B97,#REF!,8,FALSE))</f>
        <v/>
      </c>
      <c r="H97" s="20"/>
      <c r="I97" s="20" t="str">
        <f>IF(ISERROR(VLOOKUP(B97,#REF!,7,FALSE)),"",VLOOKUP(B97,#REF!,7,FALSE))</f>
        <v/>
      </c>
      <c r="J97" s="20"/>
      <c r="K97" s="20"/>
      <c r="L97" s="53"/>
    </row>
    <row r="98" spans="1:12" ht="29.15" customHeight="1" x14ac:dyDescent="0.35">
      <c r="A98" s="21" t="str">
        <f>IF(ISERROR(VLOOKUP(B98,#REF!,9,FALSE)),"",VLOOKUP(B98,#REF!,9,FALSE))</f>
        <v/>
      </c>
      <c r="B98" s="21"/>
      <c r="C98" s="21" t="str">
        <f>IF(ISERROR(VLOOKUP(B98,#REF!,2,FALSE)),"",VLOOKUP(B98,#REF!,2,FALSE))</f>
        <v/>
      </c>
      <c r="D98" s="21" t="str">
        <f>IF(ISERROR(VLOOKUP(B98,#REF!,3,FALSE)),"",VLOOKUP(B98,#REF!,3,FALSE))</f>
        <v/>
      </c>
      <c r="E98" s="21" t="str">
        <f>IF(ISERROR(VLOOKUP(B98,#REF!,6,FALSE)),"",VLOOKUP(B98,#REF!,6,FALSE))</f>
        <v/>
      </c>
      <c r="F98" s="21" t="str">
        <f>IF(ISERROR(VLOOKUP(B98,#REF!,4,FALSE)),"",VLOOKUP(B98,#REF!,4,FALSE))</f>
        <v/>
      </c>
      <c r="G98" s="21" t="str">
        <f>IF(ISERROR(VLOOKUP(B98,#REF!,8,FALSE)),"",VLOOKUP(B98,#REF!,8,FALSE))</f>
        <v/>
      </c>
      <c r="H98" s="21"/>
      <c r="I98" s="21" t="str">
        <f>IF(ISERROR(VLOOKUP(B98,#REF!,7,FALSE)),"",VLOOKUP(B98,#REF!,7,FALSE))</f>
        <v/>
      </c>
      <c r="J98" s="21"/>
      <c r="K98" s="21"/>
      <c r="L98" s="53"/>
    </row>
    <row r="99" spans="1:12" ht="29.15" customHeight="1" x14ac:dyDescent="0.35">
      <c r="A99" s="21" t="str">
        <f>IF(ISERROR(VLOOKUP(B99,#REF!,9,FALSE)),"",VLOOKUP(B99,#REF!,9,FALSE))</f>
        <v/>
      </c>
      <c r="B99" s="21"/>
      <c r="C99" s="21" t="str">
        <f>IF(ISERROR(VLOOKUP(B99,#REF!,2,FALSE)),"",VLOOKUP(B99,#REF!,2,FALSE))</f>
        <v/>
      </c>
      <c r="D99" s="21" t="str">
        <f>IF(ISERROR(VLOOKUP(B99,#REF!,3,FALSE)),"",VLOOKUP(B99,#REF!,3,FALSE))</f>
        <v/>
      </c>
      <c r="E99" s="21" t="str">
        <f>IF(ISERROR(VLOOKUP(B99,#REF!,6,FALSE)),"",VLOOKUP(B99,#REF!,6,FALSE))</f>
        <v/>
      </c>
      <c r="F99" s="21" t="str">
        <f>IF(ISERROR(VLOOKUP(B99,#REF!,4,FALSE)),"",VLOOKUP(B99,#REF!,4,FALSE))</f>
        <v/>
      </c>
      <c r="G99" s="21" t="str">
        <f>IF(ISERROR(VLOOKUP(B99,#REF!,8,FALSE)),"",VLOOKUP(B99,#REF!,8,FALSE))</f>
        <v/>
      </c>
      <c r="H99" s="21"/>
      <c r="I99" s="21" t="str">
        <f>IF(ISERROR(VLOOKUP(B99,#REF!,7,FALSE)),"",VLOOKUP(B99,#REF!,7,FALSE))</f>
        <v/>
      </c>
      <c r="J99" s="21"/>
      <c r="K99" s="21"/>
      <c r="L99" s="53"/>
    </row>
    <row r="100" spans="1:12" ht="29.15" customHeight="1" x14ac:dyDescent="0.35">
      <c r="A100" s="21" t="str">
        <f>IF(ISERROR(VLOOKUP(B100,#REF!,9,FALSE)),"",VLOOKUP(B100,#REF!,9,FALSE))</f>
        <v/>
      </c>
      <c r="B100" s="21"/>
      <c r="C100" s="21" t="str">
        <f>IF(ISERROR(VLOOKUP(B100,#REF!,2,FALSE)),"",VLOOKUP(B100,#REF!,2,FALSE))</f>
        <v/>
      </c>
      <c r="D100" s="21" t="str">
        <f>IF(ISERROR(VLOOKUP(B100,#REF!,3,FALSE)),"",VLOOKUP(B100,#REF!,3,FALSE))</f>
        <v/>
      </c>
      <c r="E100" s="21" t="str">
        <f>IF(ISERROR(VLOOKUP(B100,#REF!,6,FALSE)),"",VLOOKUP(B100,#REF!,6,FALSE))</f>
        <v/>
      </c>
      <c r="F100" s="21" t="str">
        <f>IF(ISERROR(VLOOKUP(B100,#REF!,4,FALSE)),"",VLOOKUP(B100,#REF!,4,FALSE))</f>
        <v/>
      </c>
      <c r="G100" s="21" t="str">
        <f>IF(ISERROR(VLOOKUP(B100,#REF!,8,FALSE)),"",VLOOKUP(B100,#REF!,8,FALSE))</f>
        <v/>
      </c>
      <c r="H100" s="21"/>
      <c r="I100" s="21" t="str">
        <f>IF(ISERROR(VLOOKUP(B100,#REF!,7,FALSE)),"",VLOOKUP(B100,#REF!,7,FALSE))</f>
        <v/>
      </c>
      <c r="J100" s="21"/>
      <c r="K100" s="21"/>
      <c r="L100" s="53"/>
    </row>
  </sheetData>
  <mergeCells count="29">
    <mergeCell ref="B1:C2"/>
    <mergeCell ref="D1:F1"/>
    <mergeCell ref="G1:I1"/>
    <mergeCell ref="J1:K1"/>
    <mergeCell ref="D2:F2"/>
    <mergeCell ref="G2:I2"/>
    <mergeCell ref="J2:K2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A6:A7"/>
    <mergeCell ref="B6:B7"/>
    <mergeCell ref="C6:D7"/>
    <mergeCell ref="E6:E7"/>
    <mergeCell ref="F6:F7"/>
    <mergeCell ref="J6:J7"/>
    <mergeCell ref="K6:K7"/>
    <mergeCell ref="L1:L5"/>
    <mergeCell ref="L6:L7"/>
    <mergeCell ref="J3:K3"/>
    <mergeCell ref="J4:K5"/>
  </mergeCells>
  <conditionalFormatting sqref="B8:B100">
    <cfRule type="duplicateValues" dxfId="34" priority="4"/>
  </conditionalFormatting>
  <conditionalFormatting sqref="B8:B40">
    <cfRule type="duplicateValues" dxfId="33" priority="3"/>
  </conditionalFormatting>
  <conditionalFormatting sqref="B8:B37">
    <cfRule type="duplicateValues" dxfId="32" priority="2"/>
  </conditionalFormatting>
  <conditionalFormatting sqref="B8:B37">
    <cfRule type="duplicateValues" dxfId="31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94"/>
  <sheetViews>
    <sheetView zoomScale="84" zoomScaleNormal="84" workbookViewId="0">
      <pane ySplit="7" topLeftCell="A8" activePane="bottomLeft" state="frozen"/>
      <selection pane="bottomLeft" activeCell="J33" sqref="J33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103"/>
      <c r="C1" s="104"/>
      <c r="D1" s="107" t="s">
        <v>5</v>
      </c>
      <c r="E1" s="108"/>
      <c r="F1" s="108"/>
      <c r="G1" s="109" t="s">
        <v>0</v>
      </c>
      <c r="H1" s="108"/>
      <c r="I1" s="108"/>
      <c r="J1" s="110" t="s">
        <v>756</v>
      </c>
      <c r="K1" s="108"/>
      <c r="L1" s="111">
        <f>COUNTA(B8:B94)</f>
        <v>25</v>
      </c>
    </row>
    <row r="2" spans="1:12" ht="30" customHeight="1" x14ac:dyDescent="0.35">
      <c r="B2" s="105"/>
      <c r="C2" s="106"/>
      <c r="D2" s="114" t="s">
        <v>777</v>
      </c>
      <c r="E2" s="115"/>
      <c r="F2" s="116"/>
      <c r="G2" s="117" t="s">
        <v>778</v>
      </c>
      <c r="H2" s="118"/>
      <c r="I2" s="118"/>
      <c r="J2" s="119" t="s">
        <v>779</v>
      </c>
      <c r="K2" s="119"/>
      <c r="L2" s="112"/>
    </row>
    <row r="3" spans="1:12" ht="19.5" customHeight="1" x14ac:dyDescent="0.35">
      <c r="B3" s="120" t="s">
        <v>6</v>
      </c>
      <c r="C3" s="121"/>
      <c r="D3" s="59" t="s">
        <v>4</v>
      </c>
      <c r="E3" s="122"/>
      <c r="F3" s="3" t="s">
        <v>2</v>
      </c>
      <c r="G3" s="125" t="s">
        <v>3</v>
      </c>
      <c r="H3" s="126"/>
      <c r="I3" s="127"/>
      <c r="J3" s="110" t="s">
        <v>1</v>
      </c>
      <c r="K3" s="108"/>
      <c r="L3" s="112"/>
    </row>
    <row r="4" spans="1:12" ht="15" customHeight="1" x14ac:dyDescent="0.35">
      <c r="B4" s="130" t="s">
        <v>774</v>
      </c>
      <c r="C4" s="131"/>
      <c r="D4" s="134"/>
      <c r="E4" s="123"/>
      <c r="F4" s="136" t="s">
        <v>545</v>
      </c>
      <c r="G4" s="91" t="s">
        <v>545</v>
      </c>
      <c r="H4" s="92"/>
      <c r="I4" s="128"/>
      <c r="J4" s="95">
        <v>43072</v>
      </c>
      <c r="K4" s="95"/>
      <c r="L4" s="112"/>
    </row>
    <row r="5" spans="1:12" ht="17.25" customHeight="1" x14ac:dyDescent="0.35">
      <c r="B5" s="132"/>
      <c r="C5" s="133"/>
      <c r="D5" s="135"/>
      <c r="E5" s="124"/>
      <c r="F5" s="137"/>
      <c r="G5" s="93"/>
      <c r="H5" s="94"/>
      <c r="I5" s="129"/>
      <c r="J5" s="95"/>
      <c r="K5" s="95"/>
      <c r="L5" s="113"/>
    </row>
    <row r="6" spans="1:12" ht="21.75" customHeight="1" x14ac:dyDescent="0.35">
      <c r="A6" s="96" t="s">
        <v>520</v>
      </c>
      <c r="B6" s="97" t="s">
        <v>7</v>
      </c>
      <c r="C6" s="96" t="s">
        <v>13</v>
      </c>
      <c r="D6" s="96"/>
      <c r="E6" s="96" t="s">
        <v>8</v>
      </c>
      <c r="F6" s="96" t="s">
        <v>14</v>
      </c>
      <c r="G6" s="98" t="s">
        <v>6</v>
      </c>
      <c r="H6" s="98"/>
      <c r="I6" s="100" t="s">
        <v>9</v>
      </c>
      <c r="J6" s="96" t="s">
        <v>10</v>
      </c>
      <c r="K6" s="96" t="s">
        <v>11</v>
      </c>
      <c r="L6" s="96" t="s">
        <v>529</v>
      </c>
    </row>
    <row r="7" spans="1:12" ht="18" customHeight="1" x14ac:dyDescent="0.35">
      <c r="A7" s="96"/>
      <c r="B7" s="97"/>
      <c r="C7" s="96"/>
      <c r="D7" s="96"/>
      <c r="E7" s="96"/>
      <c r="F7" s="96"/>
      <c r="G7" s="98"/>
      <c r="H7" s="99"/>
      <c r="I7" s="101"/>
      <c r="J7" s="102"/>
      <c r="K7" s="96"/>
      <c r="L7" s="96"/>
    </row>
    <row r="8" spans="1:12" ht="29.15" customHeight="1" x14ac:dyDescent="0.35">
      <c r="A8" s="20">
        <v>140</v>
      </c>
      <c r="B8" s="28">
        <v>3603363</v>
      </c>
      <c r="C8" s="4" t="s">
        <v>371</v>
      </c>
      <c r="D8" s="4" t="s">
        <v>173</v>
      </c>
      <c r="E8" s="5">
        <v>1994</v>
      </c>
      <c r="F8" s="6" t="s">
        <v>71</v>
      </c>
      <c r="G8" s="7" t="s">
        <v>18</v>
      </c>
      <c r="H8" s="4"/>
      <c r="I8" s="8" t="str">
        <f>IF(ISERROR(VLOOKUP(B8,[1]!tesserati[#Data],7,FALSE)),"",VLOOKUP(B8,[1]!tesserati[#Data],7,FALSE))</f>
        <v/>
      </c>
      <c r="J8" s="25"/>
      <c r="K8" s="61">
        <v>1</v>
      </c>
      <c r="L8" s="52">
        <v>30</v>
      </c>
    </row>
    <row r="9" spans="1:12" ht="29.15" customHeight="1" x14ac:dyDescent="0.35">
      <c r="A9" s="20">
        <v>112</v>
      </c>
      <c r="B9" s="64">
        <v>3604104</v>
      </c>
      <c r="C9" s="4" t="s">
        <v>612</v>
      </c>
      <c r="D9" s="4" t="s">
        <v>106</v>
      </c>
      <c r="E9" s="5">
        <v>1989</v>
      </c>
      <c r="F9" s="6" t="s">
        <v>33</v>
      </c>
      <c r="G9" s="7" t="s">
        <v>18</v>
      </c>
      <c r="H9" s="4"/>
      <c r="I9" s="8" t="str">
        <f>IF(ISERROR(VLOOKUP(B9,[1]!tesserati[#Data],7,FALSE)),"",VLOOKUP(B9,[1]!tesserati[#Data],7,FALSE))</f>
        <v/>
      </c>
      <c r="J9" s="25"/>
      <c r="K9" s="61">
        <v>2</v>
      </c>
      <c r="L9" s="52">
        <v>29</v>
      </c>
    </row>
    <row r="10" spans="1:12" ht="29.15" customHeight="1" x14ac:dyDescent="0.35">
      <c r="A10" s="20">
        <v>132</v>
      </c>
      <c r="B10" s="4">
        <v>3603469</v>
      </c>
      <c r="C10" s="4" t="s">
        <v>404</v>
      </c>
      <c r="D10" s="4" t="s">
        <v>140</v>
      </c>
      <c r="E10" s="5">
        <v>1991</v>
      </c>
      <c r="F10" s="6" t="s">
        <v>31</v>
      </c>
      <c r="G10" s="7" t="s">
        <v>18</v>
      </c>
      <c r="H10" s="4"/>
      <c r="I10" s="8" t="str">
        <f>IF(ISERROR(VLOOKUP(B10,[1]!tesserati[#Data],7,FALSE)),"",VLOOKUP(B10,[1]!tesserati[#Data],7,FALSE))</f>
        <v/>
      </c>
      <c r="J10" s="25"/>
      <c r="K10" s="61">
        <v>3</v>
      </c>
      <c r="L10" s="52">
        <v>28</v>
      </c>
    </row>
    <row r="11" spans="1:12" ht="29.15" customHeight="1" x14ac:dyDescent="0.35">
      <c r="A11" s="20">
        <v>131</v>
      </c>
      <c r="B11" s="43">
        <v>3603061</v>
      </c>
      <c r="C11" s="4" t="s">
        <v>295</v>
      </c>
      <c r="D11" s="4" t="s">
        <v>296</v>
      </c>
      <c r="E11" s="5">
        <v>1997</v>
      </c>
      <c r="F11" s="6" t="s">
        <v>48</v>
      </c>
      <c r="G11" s="7" t="s">
        <v>18</v>
      </c>
      <c r="H11" s="4"/>
      <c r="I11" s="8" t="str">
        <f>IF(ISERROR(VLOOKUP(B11,[1]!tesserati[#Data],7,FALSE)),"",VLOOKUP(B11,[1]!tesserati[#Data],7,FALSE))</f>
        <v/>
      </c>
      <c r="J11" s="25"/>
      <c r="K11" s="61">
        <v>4</v>
      </c>
      <c r="L11" s="52">
        <v>27</v>
      </c>
    </row>
    <row r="12" spans="1:12" ht="29.15" customHeight="1" x14ac:dyDescent="0.35">
      <c r="A12" s="20">
        <v>135</v>
      </c>
      <c r="B12" s="4">
        <v>3604552</v>
      </c>
      <c r="C12" s="4" t="s">
        <v>228</v>
      </c>
      <c r="D12" s="4" t="s">
        <v>240</v>
      </c>
      <c r="E12" s="5">
        <v>1998</v>
      </c>
      <c r="F12" s="6" t="s">
        <v>814</v>
      </c>
      <c r="G12" s="7" t="s">
        <v>18</v>
      </c>
      <c r="H12" s="4"/>
      <c r="I12" s="8" t="str">
        <f>IF(ISERROR(VLOOKUP(B12,[1]!tesserati[#Data],7,FALSE)),"",VLOOKUP(B12,[1]!tesserati[#Data],7,FALSE))</f>
        <v/>
      </c>
      <c r="J12" s="25"/>
      <c r="K12" s="61">
        <v>5</v>
      </c>
      <c r="L12" s="52">
        <v>26</v>
      </c>
    </row>
    <row r="13" spans="1:12" ht="29.15" customHeight="1" x14ac:dyDescent="0.35">
      <c r="A13" s="20">
        <v>140</v>
      </c>
      <c r="B13" s="28">
        <v>3603385</v>
      </c>
      <c r="C13" s="4" t="s">
        <v>455</v>
      </c>
      <c r="D13" s="4" t="s">
        <v>198</v>
      </c>
      <c r="E13" s="5">
        <v>1998</v>
      </c>
      <c r="F13" s="6" t="s">
        <v>71</v>
      </c>
      <c r="G13" s="7" t="s">
        <v>18</v>
      </c>
      <c r="H13" s="4"/>
      <c r="I13" s="8" t="str">
        <f>IF(ISERROR(VLOOKUP(B13,[1]!tesserati[#Data],7,FALSE)),"",VLOOKUP(B13,[1]!tesserati[#Data],7,FALSE))</f>
        <v/>
      </c>
      <c r="J13" s="25"/>
      <c r="K13" s="61">
        <v>6</v>
      </c>
      <c r="L13" s="52">
        <v>25</v>
      </c>
    </row>
    <row r="14" spans="1:12" ht="29.15" customHeight="1" x14ac:dyDescent="0.35">
      <c r="A14" s="20">
        <v>129</v>
      </c>
      <c r="B14" s="28">
        <v>3604158</v>
      </c>
      <c r="C14" s="4" t="s">
        <v>744</v>
      </c>
      <c r="D14" s="4" t="s">
        <v>745</v>
      </c>
      <c r="E14" s="5">
        <v>1988</v>
      </c>
      <c r="F14" s="6" t="s">
        <v>570</v>
      </c>
      <c r="G14" s="7" t="s">
        <v>18</v>
      </c>
      <c r="H14" s="4"/>
      <c r="I14" s="8" t="str">
        <f>IF(ISERROR(VLOOKUP(B14,[1]!tesserati[#Data],7,FALSE)),"",VLOOKUP(B14,[1]!tesserati[#Data],7,FALSE))</f>
        <v/>
      </c>
      <c r="J14" s="25"/>
      <c r="K14" s="61">
        <v>7</v>
      </c>
      <c r="L14" s="52">
        <v>24</v>
      </c>
    </row>
    <row r="15" spans="1:12" ht="29.15" customHeight="1" x14ac:dyDescent="0.35">
      <c r="A15" s="20">
        <v>140</v>
      </c>
      <c r="B15" s="28">
        <v>3603401</v>
      </c>
      <c r="C15" s="4" t="s">
        <v>338</v>
      </c>
      <c r="D15" s="4" t="s">
        <v>105</v>
      </c>
      <c r="E15" s="5">
        <v>1987</v>
      </c>
      <c r="F15" s="6" t="s">
        <v>71</v>
      </c>
      <c r="G15" s="7" t="s">
        <v>18</v>
      </c>
      <c r="H15" s="4"/>
      <c r="I15" s="8" t="str">
        <f>IF(ISERROR(VLOOKUP(B15,[1]!tesserati[#Data],7,FALSE)),"",VLOOKUP(B15,[1]!tesserati[#Data],7,FALSE))</f>
        <v/>
      </c>
      <c r="J15" s="25"/>
      <c r="K15" s="61">
        <v>8</v>
      </c>
      <c r="L15" s="52">
        <v>23</v>
      </c>
    </row>
    <row r="16" spans="1:12" ht="29.15" customHeight="1" x14ac:dyDescent="0.35">
      <c r="A16" s="20">
        <v>4</v>
      </c>
      <c r="B16" s="28">
        <v>3602304</v>
      </c>
      <c r="C16" s="4" t="s">
        <v>312</v>
      </c>
      <c r="D16" s="4" t="s">
        <v>61</v>
      </c>
      <c r="E16" s="5">
        <v>1988</v>
      </c>
      <c r="F16" s="6" t="s">
        <v>27</v>
      </c>
      <c r="G16" s="7" t="s">
        <v>18</v>
      </c>
      <c r="H16" s="4"/>
      <c r="I16" s="8" t="str">
        <f>IF(ISERROR(VLOOKUP(B16,[1]!tesserati[#Data],7,FALSE)),"",VLOOKUP(B16,[1]!tesserati[#Data],7,FALSE))</f>
        <v/>
      </c>
      <c r="J16" s="25"/>
      <c r="K16" s="61">
        <v>9</v>
      </c>
      <c r="L16" s="52">
        <v>22</v>
      </c>
    </row>
    <row r="17" spans="1:12" ht="29.15" customHeight="1" x14ac:dyDescent="0.35">
      <c r="A17" s="20">
        <v>73</v>
      </c>
      <c r="B17" s="28">
        <v>3602640</v>
      </c>
      <c r="C17" s="4" t="s">
        <v>435</v>
      </c>
      <c r="D17" s="4" t="s">
        <v>436</v>
      </c>
      <c r="E17" s="5">
        <v>1998</v>
      </c>
      <c r="F17" s="6" t="s">
        <v>145</v>
      </c>
      <c r="G17" s="7" t="s">
        <v>18</v>
      </c>
      <c r="H17" s="4"/>
      <c r="I17" s="8" t="str">
        <f>IF(ISERROR(VLOOKUP(B17,[1]!tesserati[#Data],7,FALSE)),"",VLOOKUP(B17,[1]!tesserati[#Data],7,FALSE))</f>
        <v/>
      </c>
      <c r="J17" s="25"/>
      <c r="K17" s="61">
        <v>10</v>
      </c>
      <c r="L17" s="52">
        <v>21</v>
      </c>
    </row>
    <row r="18" spans="1:12" ht="29.15" customHeight="1" x14ac:dyDescent="0.35">
      <c r="A18" s="20">
        <v>137</v>
      </c>
      <c r="B18" s="40">
        <v>3604096</v>
      </c>
      <c r="C18" s="42" t="s">
        <v>176</v>
      </c>
      <c r="D18" s="42" t="s">
        <v>94</v>
      </c>
      <c r="E18" s="44">
        <v>1995</v>
      </c>
      <c r="F18" s="45" t="s">
        <v>73</v>
      </c>
      <c r="G18" s="46" t="s">
        <v>18</v>
      </c>
      <c r="H18" s="42"/>
      <c r="I18" s="47" t="str">
        <f>IF(ISERROR(VLOOKUP(B18,[1]!tesserati[#Data],7,FALSE)),"",VLOOKUP(B18,[1]!tesserati[#Data],7,FALSE))</f>
        <v/>
      </c>
      <c r="J18" s="54"/>
      <c r="K18" s="61">
        <v>11</v>
      </c>
      <c r="L18" s="52">
        <v>20</v>
      </c>
    </row>
    <row r="19" spans="1:12" ht="29.15" customHeight="1" x14ac:dyDescent="0.35">
      <c r="A19" s="20">
        <v>129</v>
      </c>
      <c r="B19" s="51">
        <v>3603855</v>
      </c>
      <c r="C19" s="42" t="s">
        <v>569</v>
      </c>
      <c r="D19" s="42" t="s">
        <v>140</v>
      </c>
      <c r="E19" s="44">
        <v>1993</v>
      </c>
      <c r="F19" s="45" t="s">
        <v>570</v>
      </c>
      <c r="G19" s="46" t="s">
        <v>18</v>
      </c>
      <c r="H19" s="42"/>
      <c r="I19" s="47" t="str">
        <f>IF(ISERROR(VLOOKUP(B19,[1]!tesserati[#Data],7,FALSE)),"",VLOOKUP(B19,[1]!tesserati[#Data],7,FALSE))</f>
        <v/>
      </c>
      <c r="J19" s="54"/>
      <c r="K19" s="61">
        <v>12</v>
      </c>
      <c r="L19" s="52">
        <v>19</v>
      </c>
    </row>
    <row r="20" spans="1:12" ht="29.15" customHeight="1" x14ac:dyDescent="0.35">
      <c r="A20" s="20">
        <v>101</v>
      </c>
      <c r="B20" s="55">
        <v>3603537</v>
      </c>
      <c r="C20" s="42" t="s">
        <v>258</v>
      </c>
      <c r="D20" s="42" t="s">
        <v>217</v>
      </c>
      <c r="E20" s="44">
        <v>1985</v>
      </c>
      <c r="F20" s="45" t="s">
        <v>24</v>
      </c>
      <c r="G20" s="46" t="s">
        <v>18</v>
      </c>
      <c r="H20" s="42"/>
      <c r="I20" s="47" t="str">
        <f>IF(ISERROR(VLOOKUP(B20,[1]!tesserati[#Data],7,FALSE)),"",VLOOKUP(B20,[1]!tesserati[#Data],7,FALSE))</f>
        <v/>
      </c>
      <c r="J20" s="54"/>
      <c r="K20" s="61">
        <v>13</v>
      </c>
      <c r="L20" s="52">
        <v>18</v>
      </c>
    </row>
    <row r="21" spans="1:12" ht="29.15" customHeight="1" x14ac:dyDescent="0.35">
      <c r="A21" s="20">
        <v>112</v>
      </c>
      <c r="B21" s="41">
        <v>3603965</v>
      </c>
      <c r="C21" s="42" t="s">
        <v>267</v>
      </c>
      <c r="D21" s="42" t="s">
        <v>94</v>
      </c>
      <c r="E21" s="44">
        <v>1998</v>
      </c>
      <c r="F21" s="45" t="s">
        <v>33</v>
      </c>
      <c r="G21" s="46" t="s">
        <v>18</v>
      </c>
      <c r="H21" s="42"/>
      <c r="I21" s="47" t="str">
        <f>IF(ISERROR(VLOOKUP(B21,[1]!tesserati[#Data],7,FALSE)),"",VLOOKUP(B21,[1]!tesserati[#Data],7,FALSE))</f>
        <v/>
      </c>
      <c r="J21" s="54"/>
      <c r="K21" s="61">
        <v>14</v>
      </c>
      <c r="L21" s="52">
        <v>17</v>
      </c>
    </row>
    <row r="22" spans="1:12" ht="29.15" customHeight="1" x14ac:dyDescent="0.35">
      <c r="A22" s="20">
        <v>31</v>
      </c>
      <c r="B22" s="40">
        <v>3602390</v>
      </c>
      <c r="C22" s="42" t="s">
        <v>212</v>
      </c>
      <c r="D22" s="42" t="s">
        <v>94</v>
      </c>
      <c r="E22" s="44">
        <v>1996</v>
      </c>
      <c r="F22" s="45" t="s">
        <v>40</v>
      </c>
      <c r="G22" s="46" t="s">
        <v>18</v>
      </c>
      <c r="H22" s="42"/>
      <c r="I22" s="47" t="str">
        <f>IF(ISERROR(VLOOKUP(B22,[1]!tesserati[#Data],7,FALSE)),"",VLOOKUP(B22,[1]!tesserati[#Data],7,FALSE))</f>
        <v/>
      </c>
      <c r="J22" s="54"/>
      <c r="K22" s="61">
        <v>15</v>
      </c>
      <c r="L22" s="52">
        <v>16</v>
      </c>
    </row>
    <row r="23" spans="1:12" ht="29.15" customHeight="1" x14ac:dyDescent="0.35">
      <c r="A23" s="20">
        <v>70</v>
      </c>
      <c r="B23" s="41">
        <v>3604260</v>
      </c>
      <c r="C23" s="42" t="s">
        <v>448</v>
      </c>
      <c r="D23" s="42" t="s">
        <v>64</v>
      </c>
      <c r="E23" s="44">
        <v>1997</v>
      </c>
      <c r="F23" s="45" t="s">
        <v>571</v>
      </c>
      <c r="G23" s="46" t="s">
        <v>18</v>
      </c>
      <c r="H23" s="42"/>
      <c r="I23" s="47" t="str">
        <f>IF(ISERROR(VLOOKUP(B23,[1]!tesserati[#Data],7,FALSE)),"",VLOOKUP(B23,[1]!tesserati[#Data],7,FALSE))</f>
        <v/>
      </c>
      <c r="J23" s="54"/>
      <c r="K23" s="61">
        <v>16</v>
      </c>
      <c r="L23" s="52">
        <v>15</v>
      </c>
    </row>
    <row r="24" spans="1:12" ht="29.15" customHeight="1" x14ac:dyDescent="0.35">
      <c r="A24" s="20">
        <v>73</v>
      </c>
      <c r="B24" s="50">
        <v>3603132</v>
      </c>
      <c r="C24" s="42" t="s">
        <v>268</v>
      </c>
      <c r="D24" s="42" t="s">
        <v>158</v>
      </c>
      <c r="E24" s="44">
        <v>1990</v>
      </c>
      <c r="F24" s="45" t="s">
        <v>145</v>
      </c>
      <c r="G24" s="46" t="s">
        <v>18</v>
      </c>
      <c r="H24" s="42"/>
      <c r="I24" s="47" t="str">
        <f>IF(ISERROR(VLOOKUP(B24,[1]!tesserati[#Data],7,FALSE)),"",VLOOKUP(B24,[1]!tesserati[#Data],7,FALSE))</f>
        <v/>
      </c>
      <c r="J24" s="54"/>
      <c r="K24" s="61">
        <v>17</v>
      </c>
      <c r="L24" s="52">
        <v>14</v>
      </c>
    </row>
    <row r="25" spans="1:12" ht="29.15" customHeight="1" x14ac:dyDescent="0.35">
      <c r="A25" s="20">
        <v>70</v>
      </c>
      <c r="B25" s="10">
        <v>3604226</v>
      </c>
      <c r="C25" s="4" t="s">
        <v>670</v>
      </c>
      <c r="D25" s="4" t="s">
        <v>240</v>
      </c>
      <c r="E25" s="5">
        <v>1990</v>
      </c>
      <c r="F25" s="6" t="s">
        <v>571</v>
      </c>
      <c r="G25" s="7" t="s">
        <v>18</v>
      </c>
      <c r="H25" s="4"/>
      <c r="I25" s="8" t="str">
        <f>IF(ISERROR(VLOOKUP(B25,[1]!tesserati[#Data],7,FALSE)),"",VLOOKUP(B25,[1]!tesserati[#Data],7,FALSE))</f>
        <v/>
      </c>
      <c r="J25" s="25"/>
      <c r="K25" s="61">
        <v>18</v>
      </c>
      <c r="L25" s="52">
        <v>13</v>
      </c>
    </row>
    <row r="26" spans="1:12" ht="29.15" customHeight="1" x14ac:dyDescent="0.35">
      <c r="A26" s="20">
        <v>129</v>
      </c>
      <c r="B26" s="28">
        <v>3603923</v>
      </c>
      <c r="C26" s="4" t="s">
        <v>731</v>
      </c>
      <c r="D26" s="4" t="s">
        <v>50</v>
      </c>
      <c r="E26" s="5">
        <v>1992</v>
      </c>
      <c r="F26" s="6" t="s">
        <v>570</v>
      </c>
      <c r="G26" s="7" t="s">
        <v>18</v>
      </c>
      <c r="H26" s="4"/>
      <c r="I26" s="8" t="str">
        <f>IF(ISERROR(VLOOKUP(B26,[1]!tesserati[#Data],7,FALSE)),"",VLOOKUP(B26,[1]!tesserati[#Data],7,FALSE))</f>
        <v/>
      </c>
      <c r="J26" s="25"/>
      <c r="K26" s="61">
        <v>19</v>
      </c>
      <c r="L26" s="52">
        <v>12</v>
      </c>
    </row>
    <row r="27" spans="1:12" ht="29.15" customHeight="1" x14ac:dyDescent="0.35">
      <c r="A27" s="20">
        <v>129</v>
      </c>
      <c r="B27" s="28">
        <v>3603931</v>
      </c>
      <c r="C27" s="4" t="s">
        <v>476</v>
      </c>
      <c r="D27" s="4" t="s">
        <v>93</v>
      </c>
      <c r="E27" s="5">
        <v>1997</v>
      </c>
      <c r="F27" s="6" t="s">
        <v>570</v>
      </c>
      <c r="G27" s="7" t="s">
        <v>18</v>
      </c>
      <c r="H27" s="4"/>
      <c r="I27" s="8" t="str">
        <f>IF(ISERROR(VLOOKUP(B27,[1]!tesserati[#Data],7,FALSE)),"",VLOOKUP(B27,[1]!tesserati[#Data],7,FALSE))</f>
        <v/>
      </c>
      <c r="J27" s="25"/>
      <c r="K27" s="61">
        <v>20</v>
      </c>
      <c r="L27" s="52">
        <v>11</v>
      </c>
    </row>
    <row r="28" spans="1:12" ht="29.15" customHeight="1" x14ac:dyDescent="0.35">
      <c r="A28" s="20">
        <v>140</v>
      </c>
      <c r="B28" s="20">
        <v>3603305</v>
      </c>
      <c r="C28" s="4" t="s">
        <v>237</v>
      </c>
      <c r="D28" s="4" t="s">
        <v>208</v>
      </c>
      <c r="E28" s="5">
        <v>1984</v>
      </c>
      <c r="F28" s="6" t="s">
        <v>71</v>
      </c>
      <c r="G28" s="7" t="s">
        <v>18</v>
      </c>
      <c r="H28" s="4"/>
      <c r="I28" s="8" t="str">
        <f>IF(ISERROR(VLOOKUP(B28,[1]!tesserati[#Data],7,FALSE)),"",VLOOKUP(B28,[1]!tesserati[#Data],7,FALSE))</f>
        <v/>
      </c>
      <c r="J28" s="25"/>
      <c r="K28" s="61">
        <v>22</v>
      </c>
      <c r="L28" s="52">
        <v>10</v>
      </c>
    </row>
    <row r="29" spans="1:12" ht="29.15" customHeight="1" x14ac:dyDescent="0.35">
      <c r="A29" s="20">
        <v>230</v>
      </c>
      <c r="B29" s="20">
        <v>3603237</v>
      </c>
      <c r="C29" s="4" t="s">
        <v>343</v>
      </c>
      <c r="D29" s="4" t="s">
        <v>93</v>
      </c>
      <c r="E29" s="5">
        <v>1998</v>
      </c>
      <c r="F29" s="6" t="s">
        <v>98</v>
      </c>
      <c r="G29" s="7" t="s">
        <v>18</v>
      </c>
      <c r="H29" s="4"/>
      <c r="I29" s="8" t="str">
        <f>IF(ISERROR(VLOOKUP(B29,[1]!tesserati[#Data],7,FALSE)),"",VLOOKUP(B29,[1]!tesserati[#Data],7,FALSE))</f>
        <v/>
      </c>
      <c r="J29" s="25"/>
      <c r="K29" s="61">
        <v>24</v>
      </c>
      <c r="L29" s="52">
        <v>9</v>
      </c>
    </row>
    <row r="30" spans="1:12" ht="29.15" customHeight="1" x14ac:dyDescent="0.35">
      <c r="A30" s="20">
        <v>346</v>
      </c>
      <c r="B30" s="20">
        <v>3604185</v>
      </c>
      <c r="C30" s="4" t="s">
        <v>460</v>
      </c>
      <c r="D30" s="4" t="s">
        <v>623</v>
      </c>
      <c r="E30" s="5">
        <v>1995</v>
      </c>
      <c r="F30" s="6" t="s">
        <v>47</v>
      </c>
      <c r="G30" s="7" t="s">
        <v>18</v>
      </c>
      <c r="H30" s="4"/>
      <c r="I30" s="8" t="str">
        <f>IF(ISERROR(VLOOKUP(B30,[1]!tesserati[#Data],7,FALSE)),"",VLOOKUP(B30,[1]!tesserati[#Data],7,FALSE))</f>
        <v/>
      </c>
      <c r="J30" s="25"/>
      <c r="K30" s="61">
        <v>25</v>
      </c>
      <c r="L30" s="52">
        <v>8</v>
      </c>
    </row>
    <row r="31" spans="1:12" ht="29.15" customHeight="1" x14ac:dyDescent="0.35">
      <c r="A31" s="20">
        <v>73</v>
      </c>
      <c r="B31" s="28">
        <v>3602643</v>
      </c>
      <c r="C31" s="4" t="s">
        <v>471</v>
      </c>
      <c r="D31" s="4" t="s">
        <v>61</v>
      </c>
      <c r="E31" s="5">
        <v>1992</v>
      </c>
      <c r="F31" s="6" t="s">
        <v>145</v>
      </c>
      <c r="G31" s="7" t="s">
        <v>18</v>
      </c>
      <c r="H31" s="138" t="s">
        <v>853</v>
      </c>
      <c r="I31" s="139"/>
      <c r="J31" s="140"/>
      <c r="K31" s="61">
        <v>21</v>
      </c>
      <c r="L31" s="52">
        <v>7</v>
      </c>
    </row>
    <row r="32" spans="1:12" ht="29.15" customHeight="1" x14ac:dyDescent="0.35">
      <c r="A32" s="20">
        <v>73</v>
      </c>
      <c r="B32" s="20" t="s">
        <v>805</v>
      </c>
      <c r="C32" s="4" t="s">
        <v>806</v>
      </c>
      <c r="D32" s="4" t="s">
        <v>42</v>
      </c>
      <c r="E32" s="5" t="s">
        <v>791</v>
      </c>
      <c r="F32" s="6" t="s">
        <v>145</v>
      </c>
      <c r="G32" s="7" t="s">
        <v>18</v>
      </c>
      <c r="H32" s="138" t="s">
        <v>853</v>
      </c>
      <c r="I32" s="139"/>
      <c r="J32" s="140"/>
      <c r="K32" s="61">
        <v>23</v>
      </c>
      <c r="L32" s="52">
        <v>6</v>
      </c>
    </row>
    <row r="33" spans="1:12" ht="29.15" customHeight="1" x14ac:dyDescent="0.35">
      <c r="A33" s="40"/>
      <c r="B33" s="40"/>
      <c r="C33" s="42"/>
      <c r="D33" s="42"/>
      <c r="E33" s="44"/>
      <c r="F33" s="45"/>
      <c r="G33" s="46"/>
      <c r="H33" s="42"/>
      <c r="I33" s="47"/>
      <c r="J33" s="54"/>
      <c r="K33" s="42"/>
      <c r="L33" s="49"/>
    </row>
    <row r="34" spans="1:12" ht="29.15" customHeight="1" x14ac:dyDescent="0.35">
      <c r="A34" s="40"/>
      <c r="B34" s="40"/>
      <c r="C34" s="42"/>
      <c r="D34" s="42"/>
      <c r="E34" s="44"/>
      <c r="F34" s="45"/>
      <c r="G34" s="46"/>
      <c r="H34" s="42"/>
      <c r="I34" s="47"/>
      <c r="J34" s="54"/>
      <c r="K34" s="42"/>
      <c r="L34" s="49"/>
    </row>
    <row r="35" spans="1:12" ht="29.15" customHeight="1" x14ac:dyDescent="0.35">
      <c r="A35" s="40"/>
      <c r="B35" s="40"/>
      <c r="C35" s="42"/>
      <c r="D35" s="42"/>
      <c r="E35" s="44"/>
      <c r="F35" s="45"/>
      <c r="G35" s="46"/>
      <c r="H35" s="42"/>
      <c r="I35" s="47"/>
      <c r="J35" s="48"/>
      <c r="K35" s="42"/>
      <c r="L35" s="40"/>
    </row>
    <row r="36" spans="1:12" ht="29.15" customHeight="1" x14ac:dyDescent="0.35">
      <c r="A36" s="40"/>
      <c r="B36" s="40"/>
      <c r="C36" s="42"/>
      <c r="D36" s="42"/>
      <c r="E36" s="44"/>
      <c r="F36" s="45"/>
      <c r="G36" s="46"/>
      <c r="H36" s="42"/>
      <c r="I36" s="47"/>
      <c r="J36" s="48"/>
      <c r="K36" s="42"/>
      <c r="L36" s="40"/>
    </row>
    <row r="37" spans="1:12" ht="29.15" customHeight="1" x14ac:dyDescent="0.35">
      <c r="A37" s="40" t="str">
        <f>IF(ISERROR(VLOOKUP(B37,#REF!,9,FALSE)),"",VLOOKUP(B37,#REF!,9,FALSE))</f>
        <v/>
      </c>
      <c r="B37" s="40"/>
      <c r="C37" s="42" t="str">
        <f>IF(ISERROR(VLOOKUP(B37,#REF!,2,FALSE)),"",VLOOKUP(B37,#REF!,2,FALSE))</f>
        <v/>
      </c>
      <c r="D37" s="42" t="str">
        <f>IF(ISERROR(VLOOKUP(B37,#REF!,3,FALSE)),"",VLOOKUP(B37,#REF!,3,FALSE))</f>
        <v/>
      </c>
      <c r="E37" s="44" t="str">
        <f>IF(ISERROR(VLOOKUP(B37,#REF!,6,FALSE)),"",VLOOKUP(B37,#REF!,6,FALSE))</f>
        <v/>
      </c>
      <c r="F37" s="45" t="str">
        <f>IF(ISERROR(VLOOKUP(B37,#REF!,4,FALSE)),"",VLOOKUP(B37,#REF!,4,FALSE))</f>
        <v/>
      </c>
      <c r="G37" s="46" t="str">
        <f>IF(ISERROR(VLOOKUP(B37,#REF!,8,FALSE)),"",VLOOKUP(B37,#REF!,8,FALSE))</f>
        <v/>
      </c>
      <c r="H37" s="42"/>
      <c r="I37" s="47" t="str">
        <f>IF(ISERROR(VLOOKUP(B37,#REF!,7,FALSE)),"",VLOOKUP(B37,#REF!,7,FALSE))</f>
        <v/>
      </c>
      <c r="J37" s="48"/>
      <c r="K37" s="42"/>
      <c r="L37" s="40"/>
    </row>
    <row r="38" spans="1:12" ht="29.15" customHeight="1" x14ac:dyDescent="0.35">
      <c r="A38" s="40" t="str">
        <f>IF(ISERROR(VLOOKUP(B38,#REF!,9,FALSE)),"",VLOOKUP(B38,#REF!,9,FALSE))</f>
        <v/>
      </c>
      <c r="B38" s="42"/>
      <c r="C38" s="42" t="str">
        <f>IF(ISERROR(VLOOKUP(B38,#REF!,2,FALSE)),"",VLOOKUP(B38,#REF!,2,FALSE))</f>
        <v/>
      </c>
      <c r="D38" s="42" t="str">
        <f>IF(ISERROR(VLOOKUP(B38,#REF!,3,FALSE)),"",VLOOKUP(B38,#REF!,3,FALSE))</f>
        <v/>
      </c>
      <c r="E38" s="44" t="str">
        <f>IF(ISERROR(VLOOKUP(B38,#REF!,6,FALSE)),"",VLOOKUP(B38,#REF!,6,FALSE))</f>
        <v/>
      </c>
      <c r="F38" s="45" t="str">
        <f>IF(ISERROR(VLOOKUP(B38,#REF!,4,FALSE)),"",VLOOKUP(B38,#REF!,4,FALSE))</f>
        <v/>
      </c>
      <c r="G38" s="46" t="str">
        <f>IF(ISERROR(VLOOKUP(B38,#REF!,8,FALSE)),"",VLOOKUP(B38,#REF!,8,FALSE))</f>
        <v/>
      </c>
      <c r="H38" s="42"/>
      <c r="I38" s="47" t="str">
        <f>IF(ISERROR(VLOOKUP(B38,#REF!,7,FALSE)),"",VLOOKUP(B38,#REF!,7,FALSE))</f>
        <v/>
      </c>
      <c r="J38" s="48"/>
      <c r="K38" s="42"/>
      <c r="L38" s="40"/>
    </row>
    <row r="39" spans="1:12" ht="29.15" customHeight="1" x14ac:dyDescent="0.35">
      <c r="A39" s="40" t="str">
        <f>IF(ISERROR(VLOOKUP(B39,#REF!,9,FALSE)),"",VLOOKUP(B39,#REF!,9,FALSE))</f>
        <v/>
      </c>
      <c r="B39" s="42"/>
      <c r="C39" s="42" t="str">
        <f>IF(ISERROR(VLOOKUP(B39,#REF!,2,FALSE)),"",VLOOKUP(B39,#REF!,2,FALSE))</f>
        <v/>
      </c>
      <c r="D39" s="42" t="str">
        <f>IF(ISERROR(VLOOKUP(B39,#REF!,3,FALSE)),"",VLOOKUP(B39,#REF!,3,FALSE))</f>
        <v/>
      </c>
      <c r="E39" s="44" t="str">
        <f>IF(ISERROR(VLOOKUP(B39,#REF!,6,FALSE)),"",VLOOKUP(B39,#REF!,6,FALSE))</f>
        <v/>
      </c>
      <c r="F39" s="45" t="str">
        <f>IF(ISERROR(VLOOKUP(B39,#REF!,4,FALSE)),"",VLOOKUP(B39,#REF!,4,FALSE))</f>
        <v/>
      </c>
      <c r="G39" s="46" t="str">
        <f>IF(ISERROR(VLOOKUP(B39,#REF!,8,FALSE)),"",VLOOKUP(B39,#REF!,8,FALSE))</f>
        <v/>
      </c>
      <c r="H39" s="42"/>
      <c r="I39" s="47" t="str">
        <f>IF(ISERROR(VLOOKUP(B39,#REF!,7,FALSE)),"",VLOOKUP(B39,#REF!,7,FALSE))</f>
        <v/>
      </c>
      <c r="J39" s="48"/>
      <c r="K39" s="42"/>
      <c r="L39" s="40"/>
    </row>
    <row r="40" spans="1:12" ht="29.15" customHeight="1" x14ac:dyDescent="0.35">
      <c r="A40" s="40" t="str">
        <f>IF(ISERROR(VLOOKUP(B40,#REF!,9,FALSE)),"",VLOOKUP(B40,#REF!,9,FALSE))</f>
        <v/>
      </c>
      <c r="B40" s="42"/>
      <c r="C40" s="42" t="str">
        <f>IF(ISERROR(VLOOKUP(B40,#REF!,2,FALSE)),"",VLOOKUP(B40,#REF!,2,FALSE))</f>
        <v/>
      </c>
      <c r="D40" s="42" t="str">
        <f>IF(ISERROR(VLOOKUP(B40,#REF!,3,FALSE)),"",VLOOKUP(B40,#REF!,3,FALSE))</f>
        <v/>
      </c>
      <c r="E40" s="44" t="str">
        <f>IF(ISERROR(VLOOKUP(B40,#REF!,6,FALSE)),"",VLOOKUP(B40,#REF!,6,FALSE))</f>
        <v/>
      </c>
      <c r="F40" s="45" t="str">
        <f>IF(ISERROR(VLOOKUP(B40,#REF!,4,FALSE)),"",VLOOKUP(B40,#REF!,4,FALSE))</f>
        <v/>
      </c>
      <c r="G40" s="46" t="str">
        <f>IF(ISERROR(VLOOKUP(B40,#REF!,8,FALSE)),"",VLOOKUP(B40,#REF!,8,FALSE))</f>
        <v/>
      </c>
      <c r="H40" s="42"/>
      <c r="I40" s="47" t="str">
        <f>IF(ISERROR(VLOOKUP(B40,#REF!,7,FALSE)),"",VLOOKUP(B40,#REF!,7,FALSE))</f>
        <v/>
      </c>
      <c r="J40" s="48"/>
      <c r="K40" s="42"/>
      <c r="L40" s="40"/>
    </row>
    <row r="41" spans="1:12" ht="29.15" customHeight="1" x14ac:dyDescent="0.35">
      <c r="A41" s="40" t="str">
        <f>IF(ISERROR(VLOOKUP(B41,#REF!,9,FALSE)),"",VLOOKUP(B41,#REF!,9,FALSE))</f>
        <v/>
      </c>
      <c r="B41" s="42"/>
      <c r="C41" s="42" t="str">
        <f>IF(ISERROR(VLOOKUP(B41,#REF!,2,FALSE)),"",VLOOKUP(B41,#REF!,2,FALSE))</f>
        <v/>
      </c>
      <c r="D41" s="42" t="str">
        <f>IF(ISERROR(VLOOKUP(B41,#REF!,3,FALSE)),"",VLOOKUP(B41,#REF!,3,FALSE))</f>
        <v/>
      </c>
      <c r="E41" s="44" t="str">
        <f>IF(ISERROR(VLOOKUP(B41,#REF!,6,FALSE)),"",VLOOKUP(B41,#REF!,6,FALSE))</f>
        <v/>
      </c>
      <c r="F41" s="45" t="str">
        <f>IF(ISERROR(VLOOKUP(B41,#REF!,4,FALSE)),"",VLOOKUP(B41,#REF!,4,FALSE))</f>
        <v/>
      </c>
      <c r="G41" s="46" t="str">
        <f>IF(ISERROR(VLOOKUP(B41,#REF!,8,FALSE)),"",VLOOKUP(B41,#REF!,8,FALSE))</f>
        <v/>
      </c>
      <c r="H41" s="42"/>
      <c r="I41" s="47" t="str">
        <f>IF(ISERROR(VLOOKUP(B41,#REF!,7,FALSE)),"",VLOOKUP(B41,#REF!,7,FALSE))</f>
        <v/>
      </c>
      <c r="J41" s="48"/>
      <c r="K41" s="42"/>
      <c r="L41" s="40"/>
    </row>
    <row r="42" spans="1:12" ht="29.15" customHeight="1" x14ac:dyDescent="0.35">
      <c r="A42" s="40" t="str">
        <f>IF(ISERROR(VLOOKUP(B42,#REF!,9,FALSE)),"",VLOOKUP(B42,#REF!,9,FALSE))</f>
        <v/>
      </c>
      <c r="B42" s="42"/>
      <c r="C42" s="42" t="str">
        <f>IF(ISERROR(VLOOKUP(B42,#REF!,2,FALSE)),"",VLOOKUP(B42,#REF!,2,FALSE))</f>
        <v/>
      </c>
      <c r="D42" s="42" t="str">
        <f>IF(ISERROR(VLOOKUP(B42,#REF!,3,FALSE)),"",VLOOKUP(B42,#REF!,3,FALSE))</f>
        <v/>
      </c>
      <c r="E42" s="44" t="str">
        <f>IF(ISERROR(VLOOKUP(B42,#REF!,6,FALSE)),"",VLOOKUP(B42,#REF!,6,FALSE))</f>
        <v/>
      </c>
      <c r="F42" s="45" t="str">
        <f>IF(ISERROR(VLOOKUP(B42,#REF!,4,FALSE)),"",VLOOKUP(B42,#REF!,4,FALSE))</f>
        <v/>
      </c>
      <c r="G42" s="46" t="str">
        <f>IF(ISERROR(VLOOKUP(B42,#REF!,8,FALSE)),"",VLOOKUP(B42,#REF!,8,FALSE))</f>
        <v/>
      </c>
      <c r="H42" s="42"/>
      <c r="I42" s="47" t="str">
        <f>IF(ISERROR(VLOOKUP(B42,#REF!,7,FALSE)),"",VLOOKUP(B42,#REF!,7,FALSE))</f>
        <v/>
      </c>
      <c r="J42" s="48"/>
      <c r="K42" s="42"/>
      <c r="L42" s="40"/>
    </row>
    <row r="43" spans="1:12" ht="29.15" customHeight="1" x14ac:dyDescent="0.35">
      <c r="A43" s="20" t="str">
        <f>IF(ISERROR(VLOOKUP(B43,#REF!,9,FALSE)),"",VLOOKUP(B43,#REF!,9,FALSE))</f>
        <v/>
      </c>
      <c r="B43" s="4"/>
      <c r="C43" s="4" t="str">
        <f>IF(ISERROR(VLOOKUP(B43,#REF!,2,FALSE)),"",VLOOKUP(B43,#REF!,2,FALSE))</f>
        <v/>
      </c>
      <c r="D43" s="4" t="str">
        <f>IF(ISERROR(VLOOKUP(B43,#REF!,3,FALSE)),"",VLOOKUP(B43,#REF!,3,FALSE))</f>
        <v/>
      </c>
      <c r="E43" s="5" t="str">
        <f>IF(ISERROR(VLOOKUP(B43,#REF!,6,FALSE)),"",VLOOKUP(B43,#REF!,6,FALSE))</f>
        <v/>
      </c>
      <c r="F43" s="6" t="str">
        <f>IF(ISERROR(VLOOKUP(B43,#REF!,4,FALSE)),"",VLOOKUP(B43,#REF!,4,FALSE))</f>
        <v/>
      </c>
      <c r="G43" s="7" t="str">
        <f>IF(ISERROR(VLOOKUP(B43,#REF!,8,FALSE)),"",VLOOKUP(B43,#REF!,8,FALSE))</f>
        <v/>
      </c>
      <c r="H43" s="4"/>
      <c r="I43" s="8" t="str">
        <f>IF(ISERROR(VLOOKUP(B43,#REF!,7,FALSE)),"",VLOOKUP(B43,#REF!,7,FALSE))</f>
        <v/>
      </c>
      <c r="J43" s="9"/>
      <c r="K43" s="4"/>
      <c r="L43" s="60"/>
    </row>
    <row r="44" spans="1:12" ht="29.15" customHeight="1" x14ac:dyDescent="0.35">
      <c r="A44" s="20" t="str">
        <f>IF(ISERROR(VLOOKUP(B44,#REF!,9,FALSE)),"",VLOOKUP(B44,#REF!,9,FALSE))</f>
        <v/>
      </c>
      <c r="B44" s="20"/>
      <c r="C44" s="20" t="str">
        <f>IF(ISERROR(VLOOKUP(B44,#REF!,2,FALSE)),"",VLOOKUP(B44,#REF!,2,FALSE))</f>
        <v/>
      </c>
      <c r="D44" s="20" t="str">
        <f>IF(ISERROR(VLOOKUP(B44,#REF!,3,FALSE)),"",VLOOKUP(B44,#REF!,3,FALSE))</f>
        <v/>
      </c>
      <c r="E44" s="20" t="str">
        <f>IF(ISERROR(VLOOKUP(B44,#REF!,6,FALSE)),"",VLOOKUP(B44,#REF!,6,FALSE))</f>
        <v/>
      </c>
      <c r="F44" s="20" t="str">
        <f>IF(ISERROR(VLOOKUP(B44,#REF!,4,FALSE)),"",VLOOKUP(B44,#REF!,4,FALSE))</f>
        <v/>
      </c>
      <c r="G44" s="20" t="str">
        <f>IF(ISERROR(VLOOKUP(B44,#REF!,8,FALSE)),"",VLOOKUP(B44,#REF!,8,FALSE))</f>
        <v/>
      </c>
      <c r="H44" s="20"/>
      <c r="I44" s="20" t="str">
        <f>IF(ISERROR(VLOOKUP(B44,#REF!,7,FALSE)),"",VLOOKUP(B44,#REF!,7,FALSE))</f>
        <v/>
      </c>
      <c r="J44" s="20"/>
      <c r="K44" s="20"/>
      <c r="L44" s="60"/>
    </row>
    <row r="45" spans="1:12" ht="29.15" customHeight="1" x14ac:dyDescent="0.35">
      <c r="A45" s="20" t="str">
        <f>IF(ISERROR(VLOOKUP(B45,#REF!,9,FALSE)),"",VLOOKUP(B45,#REF!,9,FALSE))</f>
        <v/>
      </c>
      <c r="B45" s="20"/>
      <c r="C45" s="20" t="str">
        <f>IF(ISERROR(VLOOKUP(B45,#REF!,2,FALSE)),"",VLOOKUP(B45,#REF!,2,FALSE))</f>
        <v/>
      </c>
      <c r="D45" s="20" t="str">
        <f>IF(ISERROR(VLOOKUP(B45,#REF!,3,FALSE)),"",VLOOKUP(B45,#REF!,3,FALSE))</f>
        <v/>
      </c>
      <c r="E45" s="20" t="str">
        <f>IF(ISERROR(VLOOKUP(B45,#REF!,6,FALSE)),"",VLOOKUP(B45,#REF!,6,FALSE))</f>
        <v/>
      </c>
      <c r="F45" s="20" t="str">
        <f>IF(ISERROR(VLOOKUP(B45,#REF!,4,FALSE)),"",VLOOKUP(B45,#REF!,4,FALSE))</f>
        <v/>
      </c>
      <c r="G45" s="20" t="str">
        <f>IF(ISERROR(VLOOKUP(B45,#REF!,8,FALSE)),"",VLOOKUP(B45,#REF!,8,FALSE))</f>
        <v/>
      </c>
      <c r="H45" s="20"/>
      <c r="I45" s="20" t="str">
        <f>IF(ISERROR(VLOOKUP(B45,#REF!,7,FALSE)),"",VLOOKUP(B45,#REF!,7,FALSE))</f>
        <v/>
      </c>
      <c r="J45" s="20"/>
      <c r="K45" s="20"/>
      <c r="L45" s="60"/>
    </row>
    <row r="46" spans="1:12" ht="29.15" customHeight="1" x14ac:dyDescent="0.35">
      <c r="A46" s="20" t="str">
        <f>IF(ISERROR(VLOOKUP(B46,#REF!,9,FALSE)),"",VLOOKUP(B46,#REF!,9,FALSE))</f>
        <v/>
      </c>
      <c r="B46" s="20"/>
      <c r="C46" s="20" t="str">
        <f>IF(ISERROR(VLOOKUP(B46,#REF!,2,FALSE)),"",VLOOKUP(B46,#REF!,2,FALSE))</f>
        <v/>
      </c>
      <c r="D46" s="20" t="str">
        <f>IF(ISERROR(VLOOKUP(B46,#REF!,3,FALSE)),"",VLOOKUP(B46,#REF!,3,FALSE))</f>
        <v/>
      </c>
      <c r="E46" s="20" t="str">
        <f>IF(ISERROR(VLOOKUP(B46,#REF!,6,FALSE)),"",VLOOKUP(B46,#REF!,6,FALSE))</f>
        <v/>
      </c>
      <c r="F46" s="20" t="str">
        <f>IF(ISERROR(VLOOKUP(B46,#REF!,4,FALSE)),"",VLOOKUP(B46,#REF!,4,FALSE))</f>
        <v/>
      </c>
      <c r="G46" s="20" t="str">
        <f>IF(ISERROR(VLOOKUP(B46,#REF!,8,FALSE)),"",VLOOKUP(B46,#REF!,8,FALSE))</f>
        <v/>
      </c>
      <c r="H46" s="20"/>
      <c r="I46" s="20" t="str">
        <f>IF(ISERROR(VLOOKUP(B46,#REF!,7,FALSE)),"",VLOOKUP(B46,#REF!,7,FALSE))</f>
        <v/>
      </c>
      <c r="J46" s="20"/>
      <c r="K46" s="20"/>
      <c r="L46" s="60"/>
    </row>
    <row r="47" spans="1:12" ht="29.15" customHeight="1" x14ac:dyDescent="0.35">
      <c r="A47" s="20" t="str">
        <f>IF(ISERROR(VLOOKUP(B47,#REF!,9,FALSE)),"",VLOOKUP(B47,#REF!,9,FALSE))</f>
        <v/>
      </c>
      <c r="B47" s="20"/>
      <c r="C47" s="20" t="str">
        <f>IF(ISERROR(VLOOKUP(B47,#REF!,2,FALSE)),"",VLOOKUP(B47,#REF!,2,FALSE))</f>
        <v/>
      </c>
      <c r="D47" s="20" t="str">
        <f>IF(ISERROR(VLOOKUP(B47,#REF!,3,FALSE)),"",VLOOKUP(B47,#REF!,3,FALSE))</f>
        <v/>
      </c>
      <c r="E47" s="20" t="str">
        <f>IF(ISERROR(VLOOKUP(B47,#REF!,6,FALSE)),"",VLOOKUP(B47,#REF!,6,FALSE))</f>
        <v/>
      </c>
      <c r="F47" s="20" t="str">
        <f>IF(ISERROR(VLOOKUP(B47,#REF!,4,FALSE)),"",VLOOKUP(B47,#REF!,4,FALSE))</f>
        <v/>
      </c>
      <c r="G47" s="20" t="str">
        <f>IF(ISERROR(VLOOKUP(B47,#REF!,8,FALSE)),"",VLOOKUP(B47,#REF!,8,FALSE))</f>
        <v/>
      </c>
      <c r="H47" s="20"/>
      <c r="I47" s="20" t="str">
        <f>IF(ISERROR(VLOOKUP(B47,#REF!,7,FALSE)),"",VLOOKUP(B47,#REF!,7,FALSE))</f>
        <v/>
      </c>
      <c r="J47" s="20"/>
      <c r="K47" s="20"/>
      <c r="L47" s="60"/>
    </row>
    <row r="48" spans="1:12" ht="29.15" customHeight="1" x14ac:dyDescent="0.35">
      <c r="A48" s="20" t="str">
        <f>IF(ISERROR(VLOOKUP(B48,#REF!,9,FALSE)),"",VLOOKUP(B48,#REF!,9,FALSE))</f>
        <v/>
      </c>
      <c r="B48" s="20"/>
      <c r="C48" s="20" t="str">
        <f>IF(ISERROR(VLOOKUP(B48,#REF!,2,FALSE)),"",VLOOKUP(B48,#REF!,2,FALSE))</f>
        <v/>
      </c>
      <c r="D48" s="20" t="str">
        <f>IF(ISERROR(VLOOKUP(B48,#REF!,3,FALSE)),"",VLOOKUP(B48,#REF!,3,FALSE))</f>
        <v/>
      </c>
      <c r="E48" s="20" t="str">
        <f>IF(ISERROR(VLOOKUP(B48,#REF!,6,FALSE)),"",VLOOKUP(B48,#REF!,6,FALSE))</f>
        <v/>
      </c>
      <c r="F48" s="20" t="str">
        <f>IF(ISERROR(VLOOKUP(B48,#REF!,4,FALSE)),"",VLOOKUP(B48,#REF!,4,FALSE))</f>
        <v/>
      </c>
      <c r="G48" s="20" t="str">
        <f>IF(ISERROR(VLOOKUP(B48,#REF!,8,FALSE)),"",VLOOKUP(B48,#REF!,8,FALSE))</f>
        <v/>
      </c>
      <c r="H48" s="20"/>
      <c r="I48" s="20" t="str">
        <f>IF(ISERROR(VLOOKUP(B48,#REF!,7,FALSE)),"",VLOOKUP(B48,#REF!,7,FALSE))</f>
        <v/>
      </c>
      <c r="J48" s="20"/>
      <c r="K48" s="20"/>
      <c r="L48" s="60"/>
    </row>
    <row r="49" spans="1:12" ht="29.15" customHeight="1" x14ac:dyDescent="0.35">
      <c r="A49" s="20" t="str">
        <f>IF(ISERROR(VLOOKUP(B49,#REF!,9,FALSE)),"",VLOOKUP(B49,#REF!,9,FALSE))</f>
        <v/>
      </c>
      <c r="B49" s="20"/>
      <c r="C49" s="20" t="str">
        <f>IF(ISERROR(VLOOKUP(B49,#REF!,2,FALSE)),"",VLOOKUP(B49,#REF!,2,FALSE))</f>
        <v/>
      </c>
      <c r="D49" s="20" t="str">
        <f>IF(ISERROR(VLOOKUP(B49,#REF!,3,FALSE)),"",VLOOKUP(B49,#REF!,3,FALSE))</f>
        <v/>
      </c>
      <c r="E49" s="20" t="str">
        <f>IF(ISERROR(VLOOKUP(B49,#REF!,6,FALSE)),"",VLOOKUP(B49,#REF!,6,FALSE))</f>
        <v/>
      </c>
      <c r="F49" s="20" t="str">
        <f>IF(ISERROR(VLOOKUP(B49,#REF!,4,FALSE)),"",VLOOKUP(B49,#REF!,4,FALSE))</f>
        <v/>
      </c>
      <c r="G49" s="20" t="str">
        <f>IF(ISERROR(VLOOKUP(B49,#REF!,8,FALSE)),"",VLOOKUP(B49,#REF!,8,FALSE))</f>
        <v/>
      </c>
      <c r="H49" s="20"/>
      <c r="I49" s="20" t="str">
        <f>IF(ISERROR(VLOOKUP(B49,#REF!,7,FALSE)),"",VLOOKUP(B49,#REF!,7,FALSE))</f>
        <v/>
      </c>
      <c r="J49" s="20"/>
      <c r="K49" s="20"/>
      <c r="L49" s="60"/>
    </row>
    <row r="50" spans="1:12" ht="29.15" customHeight="1" x14ac:dyDescent="0.35">
      <c r="A50" s="20" t="str">
        <f>IF(ISERROR(VLOOKUP(B50,#REF!,9,FALSE)),"",VLOOKUP(B50,#REF!,9,FALSE))</f>
        <v/>
      </c>
      <c r="B50" s="20"/>
      <c r="C50" s="20" t="str">
        <f>IF(ISERROR(VLOOKUP(B50,#REF!,2,FALSE)),"",VLOOKUP(B50,#REF!,2,FALSE))</f>
        <v/>
      </c>
      <c r="D50" s="20" t="str">
        <f>IF(ISERROR(VLOOKUP(B50,#REF!,3,FALSE)),"",VLOOKUP(B50,#REF!,3,FALSE))</f>
        <v/>
      </c>
      <c r="E50" s="20" t="str">
        <f>IF(ISERROR(VLOOKUP(B50,#REF!,6,FALSE)),"",VLOOKUP(B50,#REF!,6,FALSE))</f>
        <v/>
      </c>
      <c r="F50" s="20" t="str">
        <f>IF(ISERROR(VLOOKUP(B50,#REF!,4,FALSE)),"",VLOOKUP(B50,#REF!,4,FALSE))</f>
        <v/>
      </c>
      <c r="G50" s="20" t="str">
        <f>IF(ISERROR(VLOOKUP(B50,#REF!,8,FALSE)),"",VLOOKUP(B50,#REF!,8,FALSE))</f>
        <v/>
      </c>
      <c r="H50" s="20"/>
      <c r="I50" s="20" t="str">
        <f>IF(ISERROR(VLOOKUP(B50,#REF!,7,FALSE)),"",VLOOKUP(B50,#REF!,7,FALSE))</f>
        <v/>
      </c>
      <c r="J50" s="20"/>
      <c r="K50" s="20"/>
      <c r="L50" s="60"/>
    </row>
    <row r="51" spans="1:12" ht="29.15" customHeight="1" x14ac:dyDescent="0.35">
      <c r="A51" s="20" t="str">
        <f>IF(ISERROR(VLOOKUP(B51,#REF!,9,FALSE)),"",VLOOKUP(B51,#REF!,9,FALSE))</f>
        <v/>
      </c>
      <c r="B51" s="20"/>
      <c r="C51" s="20" t="str">
        <f>IF(ISERROR(VLOOKUP(B51,#REF!,2,FALSE)),"",VLOOKUP(B51,#REF!,2,FALSE))</f>
        <v/>
      </c>
      <c r="D51" s="20" t="str">
        <f>IF(ISERROR(VLOOKUP(B51,#REF!,3,FALSE)),"",VLOOKUP(B51,#REF!,3,FALSE))</f>
        <v/>
      </c>
      <c r="E51" s="20" t="str">
        <f>IF(ISERROR(VLOOKUP(B51,#REF!,6,FALSE)),"",VLOOKUP(B51,#REF!,6,FALSE))</f>
        <v/>
      </c>
      <c r="F51" s="20" t="str">
        <f>IF(ISERROR(VLOOKUP(B51,#REF!,4,FALSE)),"",VLOOKUP(B51,#REF!,4,FALSE))</f>
        <v/>
      </c>
      <c r="G51" s="20" t="str">
        <f>IF(ISERROR(VLOOKUP(B51,#REF!,8,FALSE)),"",VLOOKUP(B51,#REF!,8,FALSE))</f>
        <v/>
      </c>
      <c r="H51" s="20"/>
      <c r="I51" s="20" t="str">
        <f>IF(ISERROR(VLOOKUP(B51,#REF!,7,FALSE)),"",VLOOKUP(B51,#REF!,7,FALSE))</f>
        <v/>
      </c>
      <c r="J51" s="20"/>
      <c r="K51" s="20"/>
      <c r="L51" s="60"/>
    </row>
    <row r="52" spans="1:12" ht="29.15" customHeight="1" x14ac:dyDescent="0.35">
      <c r="A52" s="21" t="str">
        <f>IF(ISERROR(VLOOKUP(B52,#REF!,9,FALSE)),"",VLOOKUP(B52,#REF!,9,FALSE))</f>
        <v/>
      </c>
      <c r="B52" s="21"/>
      <c r="C52" s="21" t="str">
        <f>IF(ISERROR(VLOOKUP(B52,#REF!,2,FALSE)),"",VLOOKUP(B52,#REF!,2,FALSE))</f>
        <v/>
      </c>
      <c r="D52" s="21" t="str">
        <f>IF(ISERROR(VLOOKUP(B52,#REF!,3,FALSE)),"",VLOOKUP(B52,#REF!,3,FALSE))</f>
        <v/>
      </c>
      <c r="E52" s="21" t="str">
        <f>IF(ISERROR(VLOOKUP(B52,#REF!,6,FALSE)),"",VLOOKUP(B52,#REF!,6,FALSE))</f>
        <v/>
      </c>
      <c r="F52" s="21" t="str">
        <f>IF(ISERROR(VLOOKUP(B52,#REF!,4,FALSE)),"",VLOOKUP(B52,#REF!,4,FALSE))</f>
        <v/>
      </c>
      <c r="G52" s="21" t="str">
        <f>IF(ISERROR(VLOOKUP(B52,#REF!,8,FALSE)),"",VLOOKUP(B52,#REF!,8,FALSE))</f>
        <v/>
      </c>
      <c r="H52" s="21"/>
      <c r="I52" s="21" t="str">
        <f>IF(ISERROR(VLOOKUP(B52,#REF!,7,FALSE)),"",VLOOKUP(B52,#REF!,7,FALSE))</f>
        <v/>
      </c>
      <c r="J52" s="21"/>
      <c r="K52" s="21"/>
      <c r="L52" s="60"/>
    </row>
    <row r="53" spans="1:12" ht="29.15" customHeight="1" x14ac:dyDescent="0.35">
      <c r="A53" s="21" t="str">
        <f>IF(ISERROR(VLOOKUP(B53,#REF!,9,FALSE)),"",VLOOKUP(B53,#REF!,9,FALSE))</f>
        <v/>
      </c>
      <c r="B53" s="21"/>
      <c r="C53" s="21" t="str">
        <f>IF(ISERROR(VLOOKUP(B53,#REF!,2,FALSE)),"",VLOOKUP(B53,#REF!,2,FALSE))</f>
        <v/>
      </c>
      <c r="D53" s="21" t="str">
        <f>IF(ISERROR(VLOOKUP(B53,#REF!,3,FALSE)),"",VLOOKUP(B53,#REF!,3,FALSE))</f>
        <v/>
      </c>
      <c r="E53" s="21" t="str">
        <f>IF(ISERROR(VLOOKUP(B53,#REF!,6,FALSE)),"",VLOOKUP(B53,#REF!,6,FALSE))</f>
        <v/>
      </c>
      <c r="F53" s="21" t="str">
        <f>IF(ISERROR(VLOOKUP(B53,#REF!,4,FALSE)),"",VLOOKUP(B53,#REF!,4,FALSE))</f>
        <v/>
      </c>
      <c r="G53" s="21" t="str">
        <f>IF(ISERROR(VLOOKUP(B53,#REF!,8,FALSE)),"",VLOOKUP(B53,#REF!,8,FALSE))</f>
        <v/>
      </c>
      <c r="H53" s="21"/>
      <c r="I53" s="21" t="str">
        <f>IF(ISERROR(VLOOKUP(B53,#REF!,7,FALSE)),"",VLOOKUP(B53,#REF!,7,FALSE))</f>
        <v/>
      </c>
      <c r="J53" s="21"/>
      <c r="K53" s="21"/>
      <c r="L53" s="60"/>
    </row>
    <row r="54" spans="1:12" ht="29.15" customHeight="1" x14ac:dyDescent="0.35">
      <c r="A54" s="21" t="str">
        <f>IF(ISERROR(VLOOKUP(B54,#REF!,9,FALSE)),"",VLOOKUP(B54,#REF!,9,FALSE))</f>
        <v/>
      </c>
      <c r="B54" s="21"/>
      <c r="C54" s="21" t="str">
        <f>IF(ISERROR(VLOOKUP(B54,#REF!,2,FALSE)),"",VLOOKUP(B54,#REF!,2,FALSE))</f>
        <v/>
      </c>
      <c r="D54" s="21" t="str">
        <f>IF(ISERROR(VLOOKUP(B54,#REF!,3,FALSE)),"",VLOOKUP(B54,#REF!,3,FALSE))</f>
        <v/>
      </c>
      <c r="E54" s="21" t="str">
        <f>IF(ISERROR(VLOOKUP(B54,#REF!,6,FALSE)),"",VLOOKUP(B54,#REF!,6,FALSE))</f>
        <v/>
      </c>
      <c r="F54" s="21" t="str">
        <f>IF(ISERROR(VLOOKUP(B54,#REF!,4,FALSE)),"",VLOOKUP(B54,#REF!,4,FALSE))</f>
        <v/>
      </c>
      <c r="G54" s="21" t="str">
        <f>IF(ISERROR(VLOOKUP(B54,#REF!,8,FALSE)),"",VLOOKUP(B54,#REF!,8,FALSE))</f>
        <v/>
      </c>
      <c r="H54" s="21"/>
      <c r="I54" s="21" t="str">
        <f>IF(ISERROR(VLOOKUP(B54,#REF!,7,FALSE)),"",VLOOKUP(B54,#REF!,7,FALSE))</f>
        <v/>
      </c>
      <c r="J54" s="21"/>
      <c r="K54" s="21"/>
      <c r="L54" s="60"/>
    </row>
    <row r="55" spans="1:12" ht="29.15" customHeight="1" x14ac:dyDescent="0.35">
      <c r="A55" s="21" t="str">
        <f>IF(ISERROR(VLOOKUP(B55,#REF!,9,FALSE)),"",VLOOKUP(B55,#REF!,9,FALSE))</f>
        <v/>
      </c>
      <c r="B55" s="21"/>
      <c r="C55" s="21" t="str">
        <f>IF(ISERROR(VLOOKUP(B55,#REF!,2,FALSE)),"",VLOOKUP(B55,#REF!,2,FALSE))</f>
        <v/>
      </c>
      <c r="D55" s="21" t="str">
        <f>IF(ISERROR(VLOOKUP(B55,#REF!,3,FALSE)),"",VLOOKUP(B55,#REF!,3,FALSE))</f>
        <v/>
      </c>
      <c r="E55" s="21" t="str">
        <f>IF(ISERROR(VLOOKUP(B55,#REF!,6,FALSE)),"",VLOOKUP(B55,#REF!,6,FALSE))</f>
        <v/>
      </c>
      <c r="F55" s="21" t="str">
        <f>IF(ISERROR(VLOOKUP(B55,#REF!,4,FALSE)),"",VLOOKUP(B55,#REF!,4,FALSE))</f>
        <v/>
      </c>
      <c r="G55" s="21" t="str">
        <f>IF(ISERROR(VLOOKUP(B55,#REF!,8,FALSE)),"",VLOOKUP(B55,#REF!,8,FALSE))</f>
        <v/>
      </c>
      <c r="H55" s="21"/>
      <c r="I55" s="21" t="str">
        <f>IF(ISERROR(VLOOKUP(B55,#REF!,7,FALSE)),"",VLOOKUP(B55,#REF!,7,FALSE))</f>
        <v/>
      </c>
      <c r="J55" s="21"/>
      <c r="K55" s="21"/>
      <c r="L55" s="60"/>
    </row>
    <row r="56" spans="1:12" ht="29.15" customHeight="1" x14ac:dyDescent="0.35">
      <c r="A56" s="21" t="str">
        <f>IF(ISERROR(VLOOKUP(B56,#REF!,9,FALSE)),"",VLOOKUP(B56,#REF!,9,FALSE))</f>
        <v/>
      </c>
      <c r="B56" s="21"/>
      <c r="C56" s="21" t="str">
        <f>IF(ISERROR(VLOOKUP(B56,#REF!,2,FALSE)),"",VLOOKUP(B56,#REF!,2,FALSE))</f>
        <v/>
      </c>
      <c r="D56" s="21" t="str">
        <f>IF(ISERROR(VLOOKUP(B56,#REF!,3,FALSE)),"",VLOOKUP(B56,#REF!,3,FALSE))</f>
        <v/>
      </c>
      <c r="E56" s="21" t="str">
        <f>IF(ISERROR(VLOOKUP(B56,#REF!,6,FALSE)),"",VLOOKUP(B56,#REF!,6,FALSE))</f>
        <v/>
      </c>
      <c r="F56" s="21" t="str">
        <f>IF(ISERROR(VLOOKUP(B56,#REF!,4,FALSE)),"",VLOOKUP(B56,#REF!,4,FALSE))</f>
        <v/>
      </c>
      <c r="G56" s="21" t="str">
        <f>IF(ISERROR(VLOOKUP(B56,#REF!,8,FALSE)),"",VLOOKUP(B56,#REF!,8,FALSE))</f>
        <v/>
      </c>
      <c r="H56" s="21"/>
      <c r="I56" s="21" t="str">
        <f>IF(ISERROR(VLOOKUP(B56,#REF!,7,FALSE)),"",VLOOKUP(B56,#REF!,7,FALSE))</f>
        <v/>
      </c>
      <c r="J56" s="21"/>
      <c r="K56" s="21"/>
      <c r="L56" s="60"/>
    </row>
    <row r="57" spans="1:12" ht="29.15" customHeight="1" x14ac:dyDescent="0.35">
      <c r="A57" s="21" t="str">
        <f>IF(ISERROR(VLOOKUP(B57,#REF!,9,FALSE)),"",VLOOKUP(B57,#REF!,9,FALSE))</f>
        <v/>
      </c>
      <c r="B57" s="21"/>
      <c r="C57" s="21" t="str">
        <f>IF(ISERROR(VLOOKUP(B57,#REF!,2,FALSE)),"",VLOOKUP(B57,#REF!,2,FALSE))</f>
        <v/>
      </c>
      <c r="D57" s="21" t="str">
        <f>IF(ISERROR(VLOOKUP(B57,#REF!,3,FALSE)),"",VLOOKUP(B57,#REF!,3,FALSE))</f>
        <v/>
      </c>
      <c r="E57" s="21" t="str">
        <f>IF(ISERROR(VLOOKUP(B57,#REF!,6,FALSE)),"",VLOOKUP(B57,#REF!,6,FALSE))</f>
        <v/>
      </c>
      <c r="F57" s="21" t="str">
        <f>IF(ISERROR(VLOOKUP(B57,#REF!,4,FALSE)),"",VLOOKUP(B57,#REF!,4,FALSE))</f>
        <v/>
      </c>
      <c r="G57" s="21" t="str">
        <f>IF(ISERROR(VLOOKUP(B57,#REF!,8,FALSE)),"",VLOOKUP(B57,#REF!,8,FALSE))</f>
        <v/>
      </c>
      <c r="H57" s="21"/>
      <c r="I57" s="21" t="str">
        <f>IF(ISERROR(VLOOKUP(B57,#REF!,7,FALSE)),"",VLOOKUP(B57,#REF!,7,FALSE))</f>
        <v/>
      </c>
      <c r="J57" s="21"/>
      <c r="K57" s="21"/>
      <c r="L57" s="60"/>
    </row>
    <row r="58" spans="1:12" ht="29.15" customHeight="1" x14ac:dyDescent="0.35">
      <c r="A58" s="21" t="str">
        <f>IF(ISERROR(VLOOKUP(B58,#REF!,9,FALSE)),"",VLOOKUP(B58,#REF!,9,FALSE))</f>
        <v/>
      </c>
      <c r="B58" s="21"/>
      <c r="C58" s="21" t="str">
        <f>IF(ISERROR(VLOOKUP(B58,#REF!,2,FALSE)),"",VLOOKUP(B58,#REF!,2,FALSE))</f>
        <v/>
      </c>
      <c r="D58" s="21" t="str">
        <f>IF(ISERROR(VLOOKUP(B58,#REF!,3,FALSE)),"",VLOOKUP(B58,#REF!,3,FALSE))</f>
        <v/>
      </c>
      <c r="E58" s="21" t="str">
        <f>IF(ISERROR(VLOOKUP(B58,#REF!,6,FALSE)),"",VLOOKUP(B58,#REF!,6,FALSE))</f>
        <v/>
      </c>
      <c r="F58" s="21" t="str">
        <f>IF(ISERROR(VLOOKUP(B58,#REF!,4,FALSE)),"",VLOOKUP(B58,#REF!,4,FALSE))</f>
        <v/>
      </c>
      <c r="G58" s="21" t="str">
        <f>IF(ISERROR(VLOOKUP(B58,#REF!,8,FALSE)),"",VLOOKUP(B58,#REF!,8,FALSE))</f>
        <v/>
      </c>
      <c r="H58" s="21"/>
      <c r="I58" s="21" t="str">
        <f>IF(ISERROR(VLOOKUP(B58,#REF!,7,FALSE)),"",VLOOKUP(B58,#REF!,7,FALSE))</f>
        <v/>
      </c>
      <c r="J58" s="21"/>
      <c r="K58" s="21"/>
      <c r="L58" s="60"/>
    </row>
    <row r="59" spans="1:12" ht="29.15" customHeight="1" x14ac:dyDescent="0.35">
      <c r="A59" s="21" t="str">
        <f>IF(ISERROR(VLOOKUP(B59,#REF!,9,FALSE)),"",VLOOKUP(B59,#REF!,9,FALSE))</f>
        <v/>
      </c>
      <c r="B59" s="21"/>
      <c r="C59" s="21" t="str">
        <f>IF(ISERROR(VLOOKUP(B59,#REF!,2,FALSE)),"",VLOOKUP(B59,#REF!,2,FALSE))</f>
        <v/>
      </c>
      <c r="D59" s="21" t="str">
        <f>IF(ISERROR(VLOOKUP(B59,#REF!,3,FALSE)),"",VLOOKUP(B59,#REF!,3,FALSE))</f>
        <v/>
      </c>
      <c r="E59" s="21" t="str">
        <f>IF(ISERROR(VLOOKUP(B59,#REF!,6,FALSE)),"",VLOOKUP(B59,#REF!,6,FALSE))</f>
        <v/>
      </c>
      <c r="F59" s="21" t="str">
        <f>IF(ISERROR(VLOOKUP(B59,#REF!,4,FALSE)),"",VLOOKUP(B59,#REF!,4,FALSE))</f>
        <v/>
      </c>
      <c r="G59" s="21" t="str">
        <f>IF(ISERROR(VLOOKUP(B59,#REF!,8,FALSE)),"",VLOOKUP(B59,#REF!,8,FALSE))</f>
        <v/>
      </c>
      <c r="H59" s="21"/>
      <c r="I59" s="21" t="str">
        <f>IF(ISERROR(VLOOKUP(B59,#REF!,7,FALSE)),"",VLOOKUP(B59,#REF!,7,FALSE))</f>
        <v/>
      </c>
      <c r="J59" s="21"/>
      <c r="K59" s="21"/>
      <c r="L59" s="60"/>
    </row>
    <row r="60" spans="1:12" ht="29.15" customHeight="1" x14ac:dyDescent="0.35">
      <c r="A60" s="21" t="str">
        <f>IF(ISERROR(VLOOKUP(B60,#REF!,9,FALSE)),"",VLOOKUP(B60,#REF!,9,FALSE))</f>
        <v/>
      </c>
      <c r="B60" s="21"/>
      <c r="C60" s="21" t="str">
        <f>IF(ISERROR(VLOOKUP(B60,#REF!,2,FALSE)),"",VLOOKUP(B60,#REF!,2,FALSE))</f>
        <v/>
      </c>
      <c r="D60" s="21" t="str">
        <f>IF(ISERROR(VLOOKUP(B60,#REF!,3,FALSE)),"",VLOOKUP(B60,#REF!,3,FALSE))</f>
        <v/>
      </c>
      <c r="E60" s="21" t="str">
        <f>IF(ISERROR(VLOOKUP(B60,#REF!,6,FALSE)),"",VLOOKUP(B60,#REF!,6,FALSE))</f>
        <v/>
      </c>
      <c r="F60" s="21" t="str">
        <f>IF(ISERROR(VLOOKUP(B60,#REF!,4,FALSE)),"",VLOOKUP(B60,#REF!,4,FALSE))</f>
        <v/>
      </c>
      <c r="G60" s="21" t="str">
        <f>IF(ISERROR(VLOOKUP(B60,#REF!,8,FALSE)),"",VLOOKUP(B60,#REF!,8,FALSE))</f>
        <v/>
      </c>
      <c r="H60" s="21"/>
      <c r="I60" s="21" t="str">
        <f>IF(ISERROR(VLOOKUP(B60,#REF!,7,FALSE)),"",VLOOKUP(B60,#REF!,7,FALSE))</f>
        <v/>
      </c>
      <c r="J60" s="21"/>
      <c r="K60" s="21"/>
      <c r="L60" s="60"/>
    </row>
    <row r="61" spans="1:12" ht="29.15" customHeight="1" x14ac:dyDescent="0.35">
      <c r="A61" s="21" t="str">
        <f>IF(ISERROR(VLOOKUP(B61,#REF!,9,FALSE)),"",VLOOKUP(B61,#REF!,9,FALSE))</f>
        <v/>
      </c>
      <c r="B61" s="21"/>
      <c r="C61" s="21" t="str">
        <f>IF(ISERROR(VLOOKUP(B61,#REF!,2,FALSE)),"",VLOOKUP(B61,#REF!,2,FALSE))</f>
        <v/>
      </c>
      <c r="D61" s="21" t="str">
        <f>IF(ISERROR(VLOOKUP(B61,#REF!,3,FALSE)),"",VLOOKUP(B61,#REF!,3,FALSE))</f>
        <v/>
      </c>
      <c r="E61" s="21" t="str">
        <f>IF(ISERROR(VLOOKUP(B61,#REF!,6,FALSE)),"",VLOOKUP(B61,#REF!,6,FALSE))</f>
        <v/>
      </c>
      <c r="F61" s="21" t="str">
        <f>IF(ISERROR(VLOOKUP(B61,#REF!,4,FALSE)),"",VLOOKUP(B61,#REF!,4,FALSE))</f>
        <v/>
      </c>
      <c r="G61" s="21" t="str">
        <f>IF(ISERROR(VLOOKUP(B61,#REF!,8,FALSE)),"",VLOOKUP(B61,#REF!,8,FALSE))</f>
        <v/>
      </c>
      <c r="H61" s="21"/>
      <c r="I61" s="21" t="str">
        <f>IF(ISERROR(VLOOKUP(B61,#REF!,7,FALSE)),"",VLOOKUP(B61,#REF!,7,FALSE))</f>
        <v/>
      </c>
      <c r="J61" s="21"/>
      <c r="K61" s="21"/>
      <c r="L61" s="60"/>
    </row>
    <row r="62" spans="1:12" ht="29.15" customHeight="1" x14ac:dyDescent="0.35">
      <c r="A62" s="20" t="str">
        <f>IF(ISERROR(VLOOKUP(B62,#REF!,9,FALSE)),"",VLOOKUP(B62,#REF!,9,FALSE))</f>
        <v/>
      </c>
      <c r="B62" s="20"/>
      <c r="C62" s="20" t="str">
        <f>IF(ISERROR(VLOOKUP(B62,#REF!,2,FALSE)),"",VLOOKUP(B62,#REF!,2,FALSE))</f>
        <v/>
      </c>
      <c r="D62" s="20" t="str">
        <f>IF(ISERROR(VLOOKUP(B62,#REF!,3,FALSE)),"",VLOOKUP(B62,#REF!,3,FALSE))</f>
        <v/>
      </c>
      <c r="E62" s="20" t="str">
        <f>IF(ISERROR(VLOOKUP(B62,#REF!,6,FALSE)),"",VLOOKUP(B62,#REF!,6,FALSE))</f>
        <v/>
      </c>
      <c r="F62" s="20" t="str">
        <f>IF(ISERROR(VLOOKUP(B62,#REF!,4,FALSE)),"",VLOOKUP(B62,#REF!,4,FALSE))</f>
        <v/>
      </c>
      <c r="G62" s="20" t="str">
        <f>IF(ISERROR(VLOOKUP(B62,#REF!,8,FALSE)),"",VLOOKUP(B62,#REF!,8,FALSE))</f>
        <v/>
      </c>
      <c r="H62" s="20"/>
      <c r="I62" s="20" t="str">
        <f>IF(ISERROR(VLOOKUP(B62,#REF!,7,FALSE)),"",VLOOKUP(B62,#REF!,7,FALSE))</f>
        <v/>
      </c>
      <c r="J62" s="20"/>
      <c r="K62" s="20"/>
      <c r="L62" s="60"/>
    </row>
    <row r="63" spans="1:12" ht="29.15" customHeight="1" x14ac:dyDescent="0.35">
      <c r="A63" s="20" t="str">
        <f>IF(ISERROR(VLOOKUP(B63,#REF!,9,FALSE)),"",VLOOKUP(B63,#REF!,9,FALSE))</f>
        <v/>
      </c>
      <c r="B63" s="20"/>
      <c r="C63" s="20" t="str">
        <f>IF(ISERROR(VLOOKUP(B63,#REF!,2,FALSE)),"",VLOOKUP(B63,#REF!,2,FALSE))</f>
        <v/>
      </c>
      <c r="D63" s="20" t="str">
        <f>IF(ISERROR(VLOOKUP(B63,#REF!,3,FALSE)),"",VLOOKUP(B63,#REF!,3,FALSE))</f>
        <v/>
      </c>
      <c r="E63" s="20" t="str">
        <f>IF(ISERROR(VLOOKUP(B63,#REF!,6,FALSE)),"",VLOOKUP(B63,#REF!,6,FALSE))</f>
        <v/>
      </c>
      <c r="F63" s="20" t="str">
        <f>IF(ISERROR(VLOOKUP(B63,#REF!,4,FALSE)),"",VLOOKUP(B63,#REF!,4,FALSE))</f>
        <v/>
      </c>
      <c r="G63" s="20" t="str">
        <f>IF(ISERROR(VLOOKUP(B63,#REF!,8,FALSE)),"",VLOOKUP(B63,#REF!,8,FALSE))</f>
        <v/>
      </c>
      <c r="H63" s="20"/>
      <c r="I63" s="20" t="str">
        <f>IF(ISERROR(VLOOKUP(B63,#REF!,7,FALSE)),"",VLOOKUP(B63,#REF!,7,FALSE))</f>
        <v/>
      </c>
      <c r="J63" s="20"/>
      <c r="K63" s="20"/>
      <c r="L63" s="60"/>
    </row>
    <row r="64" spans="1:12" ht="29.15" customHeight="1" x14ac:dyDescent="0.35">
      <c r="A64" s="20" t="str">
        <f>IF(ISERROR(VLOOKUP(B64,#REF!,9,FALSE)),"",VLOOKUP(B64,#REF!,9,FALSE))</f>
        <v/>
      </c>
      <c r="B64" s="20"/>
      <c r="C64" s="20" t="str">
        <f>IF(ISERROR(VLOOKUP(B64,#REF!,2,FALSE)),"",VLOOKUP(B64,#REF!,2,FALSE))</f>
        <v/>
      </c>
      <c r="D64" s="20" t="str">
        <f>IF(ISERROR(VLOOKUP(B64,#REF!,3,FALSE)),"",VLOOKUP(B64,#REF!,3,FALSE))</f>
        <v/>
      </c>
      <c r="E64" s="20" t="str">
        <f>IF(ISERROR(VLOOKUP(B64,#REF!,6,FALSE)),"",VLOOKUP(B64,#REF!,6,FALSE))</f>
        <v/>
      </c>
      <c r="F64" s="20" t="str">
        <f>IF(ISERROR(VLOOKUP(B64,#REF!,4,FALSE)),"",VLOOKUP(B64,#REF!,4,FALSE))</f>
        <v/>
      </c>
      <c r="G64" s="20" t="str">
        <f>IF(ISERROR(VLOOKUP(B64,#REF!,8,FALSE)),"",VLOOKUP(B64,#REF!,8,FALSE))</f>
        <v/>
      </c>
      <c r="H64" s="20"/>
      <c r="I64" s="20" t="str">
        <f>IF(ISERROR(VLOOKUP(B64,#REF!,7,FALSE)),"",VLOOKUP(B64,#REF!,7,FALSE))</f>
        <v/>
      </c>
      <c r="J64" s="20"/>
      <c r="K64" s="20"/>
      <c r="L64" s="60"/>
    </row>
    <row r="65" spans="1:12" ht="25" customHeight="1" x14ac:dyDescent="0.35">
      <c r="A65" s="20" t="str">
        <f>IF(ISERROR(VLOOKUP(B65,#REF!,9,FALSE)),"",VLOOKUP(B65,#REF!,9,FALSE))</f>
        <v/>
      </c>
      <c r="B65" s="20"/>
      <c r="C65" s="20" t="str">
        <f>IF(ISERROR(VLOOKUP(B65,#REF!,2,FALSE)),"",VLOOKUP(B65,#REF!,2,FALSE))</f>
        <v/>
      </c>
      <c r="D65" s="20" t="str">
        <f>IF(ISERROR(VLOOKUP(B65,#REF!,3,FALSE)),"",VLOOKUP(B65,#REF!,3,FALSE))</f>
        <v/>
      </c>
      <c r="E65" s="20" t="str">
        <f>IF(ISERROR(VLOOKUP(B65,#REF!,6,FALSE)),"",VLOOKUP(B65,#REF!,6,FALSE))</f>
        <v/>
      </c>
      <c r="F65" s="20" t="str">
        <f>IF(ISERROR(VLOOKUP(B65,#REF!,4,FALSE)),"",VLOOKUP(B65,#REF!,4,FALSE))</f>
        <v/>
      </c>
      <c r="G65" s="20" t="str">
        <f>IF(ISERROR(VLOOKUP(B65,#REF!,8,FALSE)),"",VLOOKUP(B65,#REF!,8,FALSE))</f>
        <v/>
      </c>
      <c r="H65" s="20"/>
      <c r="I65" s="20" t="str">
        <f>IF(ISERROR(VLOOKUP(B65,#REF!,7,FALSE)),"",VLOOKUP(B65,#REF!,7,FALSE))</f>
        <v/>
      </c>
      <c r="J65" s="20"/>
      <c r="K65" s="20"/>
      <c r="L65" s="60"/>
    </row>
    <row r="66" spans="1:12" ht="29.15" customHeight="1" x14ac:dyDescent="0.35">
      <c r="A66" s="20" t="str">
        <f>IF(ISERROR(VLOOKUP(B66,#REF!,9,FALSE)),"",VLOOKUP(B66,#REF!,9,FALSE))</f>
        <v/>
      </c>
      <c r="B66" s="20"/>
      <c r="C66" s="20" t="str">
        <f>IF(ISERROR(VLOOKUP(B66,#REF!,2,FALSE)),"",VLOOKUP(B66,#REF!,2,FALSE))</f>
        <v/>
      </c>
      <c r="D66" s="20" t="str">
        <f>IF(ISERROR(VLOOKUP(B66,#REF!,3,FALSE)),"",VLOOKUP(B66,#REF!,3,FALSE))</f>
        <v/>
      </c>
      <c r="E66" s="20" t="str">
        <f>IF(ISERROR(VLOOKUP(B66,#REF!,6,FALSE)),"",VLOOKUP(B66,#REF!,6,FALSE))</f>
        <v/>
      </c>
      <c r="F66" s="20" t="str">
        <f>IF(ISERROR(VLOOKUP(B66,#REF!,4,FALSE)),"",VLOOKUP(B66,#REF!,4,FALSE))</f>
        <v/>
      </c>
      <c r="G66" s="20" t="str">
        <f>IF(ISERROR(VLOOKUP(B66,#REF!,8,FALSE)),"",VLOOKUP(B66,#REF!,8,FALSE))</f>
        <v/>
      </c>
      <c r="H66" s="20"/>
      <c r="I66" s="20" t="str">
        <f>IF(ISERROR(VLOOKUP(B66,#REF!,7,FALSE)),"",VLOOKUP(B66,#REF!,7,FALSE))</f>
        <v/>
      </c>
      <c r="J66" s="20"/>
      <c r="K66" s="20"/>
      <c r="L66" s="60"/>
    </row>
    <row r="67" spans="1:12" ht="29.15" customHeight="1" x14ac:dyDescent="0.35">
      <c r="A67" s="20" t="str">
        <f>IF(ISERROR(VLOOKUP(B67,#REF!,9,FALSE)),"",VLOOKUP(B67,#REF!,9,FALSE))</f>
        <v/>
      </c>
      <c r="B67" s="20"/>
      <c r="C67" s="20" t="str">
        <f>IF(ISERROR(VLOOKUP(B67,#REF!,2,FALSE)),"",VLOOKUP(B67,#REF!,2,FALSE))</f>
        <v/>
      </c>
      <c r="D67" s="20" t="str">
        <f>IF(ISERROR(VLOOKUP(B67,#REF!,3,FALSE)),"",VLOOKUP(B67,#REF!,3,FALSE))</f>
        <v/>
      </c>
      <c r="E67" s="20" t="str">
        <f>IF(ISERROR(VLOOKUP(B67,#REF!,6,FALSE)),"",VLOOKUP(B67,#REF!,6,FALSE))</f>
        <v/>
      </c>
      <c r="F67" s="20" t="str">
        <f>IF(ISERROR(VLOOKUP(B67,#REF!,4,FALSE)),"",VLOOKUP(B67,#REF!,4,FALSE))</f>
        <v/>
      </c>
      <c r="G67" s="20" t="str">
        <f>IF(ISERROR(VLOOKUP(B67,#REF!,8,FALSE)),"",VLOOKUP(B67,#REF!,8,FALSE))</f>
        <v/>
      </c>
      <c r="H67" s="20"/>
      <c r="I67" s="20" t="str">
        <f>IF(ISERROR(VLOOKUP(B67,#REF!,7,FALSE)),"",VLOOKUP(B67,#REF!,7,FALSE))</f>
        <v/>
      </c>
      <c r="J67" s="20"/>
      <c r="K67" s="20"/>
      <c r="L67" s="60"/>
    </row>
    <row r="68" spans="1:12" ht="29.15" customHeight="1" x14ac:dyDescent="0.35">
      <c r="A68" s="20" t="str">
        <f>IF(ISERROR(VLOOKUP(B68,#REF!,9,FALSE)),"",VLOOKUP(B68,#REF!,9,FALSE))</f>
        <v/>
      </c>
      <c r="B68" s="20"/>
      <c r="C68" s="20" t="str">
        <f>IF(ISERROR(VLOOKUP(B68,#REF!,2,FALSE)),"",VLOOKUP(B68,#REF!,2,FALSE))</f>
        <v/>
      </c>
      <c r="D68" s="20" t="str">
        <f>IF(ISERROR(VLOOKUP(B68,#REF!,3,FALSE)),"",VLOOKUP(B68,#REF!,3,FALSE))</f>
        <v/>
      </c>
      <c r="E68" s="20" t="str">
        <f>IF(ISERROR(VLOOKUP(B68,#REF!,6,FALSE)),"",VLOOKUP(B68,#REF!,6,FALSE))</f>
        <v/>
      </c>
      <c r="F68" s="20" t="str">
        <f>IF(ISERROR(VLOOKUP(B68,#REF!,4,FALSE)),"",VLOOKUP(B68,#REF!,4,FALSE))</f>
        <v/>
      </c>
      <c r="G68" s="20" t="str">
        <f>IF(ISERROR(VLOOKUP(B68,#REF!,8,FALSE)),"",VLOOKUP(B68,#REF!,8,FALSE))</f>
        <v/>
      </c>
      <c r="H68" s="20"/>
      <c r="I68" s="20" t="str">
        <f>IF(ISERROR(VLOOKUP(B68,#REF!,7,FALSE)),"",VLOOKUP(B68,#REF!,7,FALSE))</f>
        <v/>
      </c>
      <c r="J68" s="20"/>
      <c r="K68" s="20"/>
      <c r="L68" s="60"/>
    </row>
    <row r="69" spans="1:12" ht="29.15" customHeight="1" x14ac:dyDescent="0.35">
      <c r="A69" s="20" t="str">
        <f>IF(ISERROR(VLOOKUP(B69,#REF!,9,FALSE)),"",VLOOKUP(B69,#REF!,9,FALSE))</f>
        <v/>
      </c>
      <c r="B69" s="20"/>
      <c r="C69" s="20" t="str">
        <f>IF(ISERROR(VLOOKUP(B69,#REF!,2,FALSE)),"",VLOOKUP(B69,#REF!,2,FALSE))</f>
        <v/>
      </c>
      <c r="D69" s="20" t="str">
        <f>IF(ISERROR(VLOOKUP(B69,#REF!,3,FALSE)),"",VLOOKUP(B69,#REF!,3,FALSE))</f>
        <v/>
      </c>
      <c r="E69" s="20" t="str">
        <f>IF(ISERROR(VLOOKUP(B69,#REF!,6,FALSE)),"",VLOOKUP(B69,#REF!,6,FALSE))</f>
        <v/>
      </c>
      <c r="F69" s="20" t="str">
        <f>IF(ISERROR(VLOOKUP(B69,#REF!,4,FALSE)),"",VLOOKUP(B69,#REF!,4,FALSE))</f>
        <v/>
      </c>
      <c r="G69" s="20" t="str">
        <f>IF(ISERROR(VLOOKUP(B69,#REF!,8,FALSE)),"",VLOOKUP(B69,#REF!,8,FALSE))</f>
        <v/>
      </c>
      <c r="H69" s="20"/>
      <c r="I69" s="20" t="str">
        <f>IF(ISERROR(VLOOKUP(B69,#REF!,7,FALSE)),"",VLOOKUP(B69,#REF!,7,FALSE))</f>
        <v/>
      </c>
      <c r="J69" s="20"/>
      <c r="K69" s="20"/>
      <c r="L69" s="60"/>
    </row>
    <row r="70" spans="1:12" ht="29.15" customHeight="1" x14ac:dyDescent="0.35">
      <c r="A70" s="20" t="str">
        <f>IF(ISERROR(VLOOKUP(B70,#REF!,9,FALSE)),"",VLOOKUP(B70,#REF!,9,FALSE))</f>
        <v/>
      </c>
      <c r="B70" s="20"/>
      <c r="C70" s="20" t="str">
        <f>IF(ISERROR(VLOOKUP(B70,#REF!,2,FALSE)),"",VLOOKUP(B70,#REF!,2,FALSE))</f>
        <v/>
      </c>
      <c r="D70" s="20" t="str">
        <f>IF(ISERROR(VLOOKUP(B70,#REF!,3,FALSE)),"",VLOOKUP(B70,#REF!,3,FALSE))</f>
        <v/>
      </c>
      <c r="E70" s="20" t="str">
        <f>IF(ISERROR(VLOOKUP(B70,#REF!,6,FALSE)),"",VLOOKUP(B70,#REF!,6,FALSE))</f>
        <v/>
      </c>
      <c r="F70" s="20" t="str">
        <f>IF(ISERROR(VLOOKUP(B70,#REF!,4,FALSE)),"",VLOOKUP(B70,#REF!,4,FALSE))</f>
        <v/>
      </c>
      <c r="G70" s="20" t="str">
        <f>IF(ISERROR(VLOOKUP(B70,#REF!,8,FALSE)),"",VLOOKUP(B70,#REF!,8,FALSE))</f>
        <v/>
      </c>
      <c r="H70" s="20"/>
      <c r="I70" s="20" t="str">
        <f>IF(ISERROR(VLOOKUP(B70,#REF!,7,FALSE)),"",VLOOKUP(B70,#REF!,7,FALSE))</f>
        <v/>
      </c>
      <c r="J70" s="20"/>
      <c r="K70" s="20"/>
      <c r="L70" s="60"/>
    </row>
    <row r="71" spans="1:12" ht="29.15" customHeight="1" x14ac:dyDescent="0.35">
      <c r="A71" s="20" t="str">
        <f>IF(ISERROR(VLOOKUP(B71,#REF!,9,FALSE)),"",VLOOKUP(B71,#REF!,9,FALSE))</f>
        <v/>
      </c>
      <c r="B71" s="20"/>
      <c r="C71" s="20" t="str">
        <f>IF(ISERROR(VLOOKUP(B71,#REF!,2,FALSE)),"",VLOOKUP(B71,#REF!,2,FALSE))</f>
        <v/>
      </c>
      <c r="D71" s="20" t="str">
        <f>IF(ISERROR(VLOOKUP(B71,#REF!,3,FALSE)),"",VLOOKUP(B71,#REF!,3,FALSE))</f>
        <v/>
      </c>
      <c r="E71" s="20" t="str">
        <f>IF(ISERROR(VLOOKUP(B71,#REF!,6,FALSE)),"",VLOOKUP(B71,#REF!,6,FALSE))</f>
        <v/>
      </c>
      <c r="F71" s="20" t="str">
        <f>IF(ISERROR(VLOOKUP(B71,#REF!,4,FALSE)),"",VLOOKUP(B71,#REF!,4,FALSE))</f>
        <v/>
      </c>
      <c r="G71" s="20" t="str">
        <f>IF(ISERROR(VLOOKUP(B71,#REF!,8,FALSE)),"",VLOOKUP(B71,#REF!,8,FALSE))</f>
        <v/>
      </c>
      <c r="H71" s="20"/>
      <c r="I71" s="20" t="str">
        <f>IF(ISERROR(VLOOKUP(B71,#REF!,7,FALSE)),"",VLOOKUP(B71,#REF!,7,FALSE))</f>
        <v/>
      </c>
      <c r="J71" s="20"/>
      <c r="K71" s="20"/>
      <c r="L71" s="60"/>
    </row>
    <row r="72" spans="1:12" ht="29.15" customHeight="1" x14ac:dyDescent="0.35">
      <c r="A72" s="21" t="str">
        <f>IF(ISERROR(VLOOKUP(B72,#REF!,9,FALSE)),"",VLOOKUP(B72,#REF!,9,FALSE))</f>
        <v/>
      </c>
      <c r="B72" s="21"/>
      <c r="C72" s="21" t="str">
        <f>IF(ISERROR(VLOOKUP(B72,#REF!,2,FALSE)),"",VLOOKUP(B72,#REF!,2,FALSE))</f>
        <v/>
      </c>
      <c r="D72" s="21" t="str">
        <f>IF(ISERROR(VLOOKUP(B72,#REF!,3,FALSE)),"",VLOOKUP(B72,#REF!,3,FALSE))</f>
        <v/>
      </c>
      <c r="E72" s="21" t="str">
        <f>IF(ISERROR(VLOOKUP(B72,#REF!,6,FALSE)),"",VLOOKUP(B72,#REF!,6,FALSE))</f>
        <v/>
      </c>
      <c r="F72" s="21" t="str">
        <f>IF(ISERROR(VLOOKUP(B72,#REF!,4,FALSE)),"",VLOOKUP(B72,#REF!,4,FALSE))</f>
        <v/>
      </c>
      <c r="G72" s="21" t="str">
        <f>IF(ISERROR(VLOOKUP(B72,#REF!,8,FALSE)),"",VLOOKUP(B72,#REF!,8,FALSE))</f>
        <v/>
      </c>
      <c r="H72" s="21"/>
      <c r="I72" s="21" t="str">
        <f>IF(ISERROR(VLOOKUP(B72,#REF!,7,FALSE)),"",VLOOKUP(B72,#REF!,7,FALSE))</f>
        <v/>
      </c>
      <c r="J72" s="21"/>
      <c r="K72" s="21"/>
      <c r="L72" s="60"/>
    </row>
    <row r="73" spans="1:12" ht="29.15" customHeight="1" x14ac:dyDescent="0.35">
      <c r="A73" s="21" t="str">
        <f>IF(ISERROR(VLOOKUP(B73,#REF!,9,FALSE)),"",VLOOKUP(B73,#REF!,9,FALSE))</f>
        <v/>
      </c>
      <c r="B73" s="21"/>
      <c r="C73" s="21" t="str">
        <f>IF(ISERROR(VLOOKUP(B73,#REF!,2,FALSE)),"",VLOOKUP(B73,#REF!,2,FALSE))</f>
        <v/>
      </c>
      <c r="D73" s="21" t="str">
        <f>IF(ISERROR(VLOOKUP(B73,#REF!,3,FALSE)),"",VLOOKUP(B73,#REF!,3,FALSE))</f>
        <v/>
      </c>
      <c r="E73" s="21" t="str">
        <f>IF(ISERROR(VLOOKUP(B73,#REF!,6,FALSE)),"",VLOOKUP(B73,#REF!,6,FALSE))</f>
        <v/>
      </c>
      <c r="F73" s="21" t="str">
        <f>IF(ISERROR(VLOOKUP(B73,#REF!,4,FALSE)),"",VLOOKUP(B73,#REF!,4,FALSE))</f>
        <v/>
      </c>
      <c r="G73" s="21" t="str">
        <f>IF(ISERROR(VLOOKUP(B73,#REF!,8,FALSE)),"",VLOOKUP(B73,#REF!,8,FALSE))</f>
        <v/>
      </c>
      <c r="H73" s="21"/>
      <c r="I73" s="21" t="str">
        <f>IF(ISERROR(VLOOKUP(B73,#REF!,7,FALSE)),"",VLOOKUP(B73,#REF!,7,FALSE))</f>
        <v/>
      </c>
      <c r="J73" s="21"/>
      <c r="K73" s="21"/>
      <c r="L73" s="60"/>
    </row>
    <row r="74" spans="1:12" ht="29.15" customHeight="1" x14ac:dyDescent="0.35">
      <c r="A74" s="21" t="str">
        <f>IF(ISERROR(VLOOKUP(B74,#REF!,9,FALSE)),"",VLOOKUP(B74,#REF!,9,FALSE))</f>
        <v/>
      </c>
      <c r="B74" s="21"/>
      <c r="C74" s="21" t="str">
        <f>IF(ISERROR(VLOOKUP(B74,#REF!,2,FALSE)),"",VLOOKUP(B74,#REF!,2,FALSE))</f>
        <v/>
      </c>
      <c r="D74" s="21" t="str">
        <f>IF(ISERROR(VLOOKUP(B74,#REF!,3,FALSE)),"",VLOOKUP(B74,#REF!,3,FALSE))</f>
        <v/>
      </c>
      <c r="E74" s="21" t="str">
        <f>IF(ISERROR(VLOOKUP(B74,#REF!,6,FALSE)),"",VLOOKUP(B74,#REF!,6,FALSE))</f>
        <v/>
      </c>
      <c r="F74" s="21" t="str">
        <f>IF(ISERROR(VLOOKUP(B74,#REF!,4,FALSE)),"",VLOOKUP(B74,#REF!,4,FALSE))</f>
        <v/>
      </c>
      <c r="G74" s="21" t="str">
        <f>IF(ISERROR(VLOOKUP(B74,#REF!,8,FALSE)),"",VLOOKUP(B74,#REF!,8,FALSE))</f>
        <v/>
      </c>
      <c r="H74" s="21"/>
      <c r="I74" s="21" t="str">
        <f>IF(ISERROR(VLOOKUP(B74,#REF!,7,FALSE)),"",VLOOKUP(B74,#REF!,7,FALSE))</f>
        <v/>
      </c>
      <c r="J74" s="21"/>
      <c r="K74" s="21"/>
      <c r="L74" s="60"/>
    </row>
    <row r="75" spans="1:12" ht="29.15" customHeight="1" x14ac:dyDescent="0.35">
      <c r="A75" s="21" t="str">
        <f>IF(ISERROR(VLOOKUP(B75,#REF!,9,FALSE)),"",VLOOKUP(B75,#REF!,9,FALSE))</f>
        <v/>
      </c>
      <c r="B75" s="21"/>
      <c r="C75" s="21" t="str">
        <f>IF(ISERROR(VLOOKUP(B75,#REF!,2,FALSE)),"",VLOOKUP(B75,#REF!,2,FALSE))</f>
        <v/>
      </c>
      <c r="D75" s="21" t="str">
        <f>IF(ISERROR(VLOOKUP(B75,#REF!,3,FALSE)),"",VLOOKUP(B75,#REF!,3,FALSE))</f>
        <v/>
      </c>
      <c r="E75" s="21" t="str">
        <f>IF(ISERROR(VLOOKUP(B75,#REF!,6,FALSE)),"",VLOOKUP(B75,#REF!,6,FALSE))</f>
        <v/>
      </c>
      <c r="F75" s="21" t="str">
        <f>IF(ISERROR(VLOOKUP(B75,#REF!,4,FALSE)),"",VLOOKUP(B75,#REF!,4,FALSE))</f>
        <v/>
      </c>
      <c r="G75" s="21" t="str">
        <f>IF(ISERROR(VLOOKUP(B75,#REF!,8,FALSE)),"",VLOOKUP(B75,#REF!,8,FALSE))</f>
        <v/>
      </c>
      <c r="H75" s="21"/>
      <c r="I75" s="21" t="str">
        <f>IF(ISERROR(VLOOKUP(B75,#REF!,7,FALSE)),"",VLOOKUP(B75,#REF!,7,FALSE))</f>
        <v/>
      </c>
      <c r="J75" s="21"/>
      <c r="K75" s="21"/>
      <c r="L75" s="60"/>
    </row>
    <row r="76" spans="1:12" ht="29.15" customHeight="1" x14ac:dyDescent="0.35">
      <c r="A76" s="21" t="str">
        <f>IF(ISERROR(VLOOKUP(B76,#REF!,9,FALSE)),"",VLOOKUP(B76,#REF!,9,FALSE))</f>
        <v/>
      </c>
      <c r="B76" s="21"/>
      <c r="C76" s="21" t="str">
        <f>IF(ISERROR(VLOOKUP(B76,#REF!,2,FALSE)),"",VLOOKUP(B76,#REF!,2,FALSE))</f>
        <v/>
      </c>
      <c r="D76" s="21" t="str">
        <f>IF(ISERROR(VLOOKUP(B76,#REF!,3,FALSE)),"",VLOOKUP(B76,#REF!,3,FALSE))</f>
        <v/>
      </c>
      <c r="E76" s="21" t="str">
        <f>IF(ISERROR(VLOOKUP(B76,#REF!,6,FALSE)),"",VLOOKUP(B76,#REF!,6,FALSE))</f>
        <v/>
      </c>
      <c r="F76" s="21" t="str">
        <f>IF(ISERROR(VLOOKUP(B76,#REF!,4,FALSE)),"",VLOOKUP(B76,#REF!,4,FALSE))</f>
        <v/>
      </c>
      <c r="G76" s="21" t="str">
        <f>IF(ISERROR(VLOOKUP(B76,#REF!,8,FALSE)),"",VLOOKUP(B76,#REF!,8,FALSE))</f>
        <v/>
      </c>
      <c r="H76" s="21"/>
      <c r="I76" s="21" t="str">
        <f>IF(ISERROR(VLOOKUP(B76,#REF!,7,FALSE)),"",VLOOKUP(B76,#REF!,7,FALSE))</f>
        <v/>
      </c>
      <c r="J76" s="21"/>
      <c r="K76" s="21"/>
      <c r="L76" s="60"/>
    </row>
    <row r="77" spans="1:12" ht="29.15" customHeight="1" x14ac:dyDescent="0.35">
      <c r="A77" s="21" t="str">
        <f>IF(ISERROR(VLOOKUP(B77,#REF!,9,FALSE)),"",VLOOKUP(B77,#REF!,9,FALSE))</f>
        <v/>
      </c>
      <c r="B77" s="21"/>
      <c r="C77" s="21" t="str">
        <f>IF(ISERROR(VLOOKUP(B77,#REF!,2,FALSE)),"",VLOOKUP(B77,#REF!,2,FALSE))</f>
        <v/>
      </c>
      <c r="D77" s="21" t="str">
        <f>IF(ISERROR(VLOOKUP(B77,#REF!,3,FALSE)),"",VLOOKUP(B77,#REF!,3,FALSE))</f>
        <v/>
      </c>
      <c r="E77" s="21" t="str">
        <f>IF(ISERROR(VLOOKUP(B77,#REF!,6,FALSE)),"",VLOOKUP(B77,#REF!,6,FALSE))</f>
        <v/>
      </c>
      <c r="F77" s="21" t="str">
        <f>IF(ISERROR(VLOOKUP(B77,#REF!,4,FALSE)),"",VLOOKUP(B77,#REF!,4,FALSE))</f>
        <v/>
      </c>
      <c r="G77" s="21" t="str">
        <f>IF(ISERROR(VLOOKUP(B77,#REF!,8,FALSE)),"",VLOOKUP(B77,#REF!,8,FALSE))</f>
        <v/>
      </c>
      <c r="H77" s="21"/>
      <c r="I77" s="21" t="str">
        <f>IF(ISERROR(VLOOKUP(B77,#REF!,7,FALSE)),"",VLOOKUP(B77,#REF!,7,FALSE))</f>
        <v/>
      </c>
      <c r="J77" s="21"/>
      <c r="K77" s="21"/>
      <c r="L77" s="60"/>
    </row>
    <row r="78" spans="1:12" ht="29.15" customHeight="1" x14ac:dyDescent="0.35">
      <c r="A78" s="21" t="str">
        <f>IF(ISERROR(VLOOKUP(B78,#REF!,9,FALSE)),"",VLOOKUP(B78,#REF!,9,FALSE))</f>
        <v/>
      </c>
      <c r="B78" s="21"/>
      <c r="C78" s="21" t="str">
        <f>IF(ISERROR(VLOOKUP(B78,#REF!,2,FALSE)),"",VLOOKUP(B78,#REF!,2,FALSE))</f>
        <v/>
      </c>
      <c r="D78" s="21" t="str">
        <f>IF(ISERROR(VLOOKUP(B78,#REF!,3,FALSE)),"",VLOOKUP(B78,#REF!,3,FALSE))</f>
        <v/>
      </c>
      <c r="E78" s="21" t="str">
        <f>IF(ISERROR(VLOOKUP(B78,#REF!,6,FALSE)),"",VLOOKUP(B78,#REF!,6,FALSE))</f>
        <v/>
      </c>
      <c r="F78" s="21" t="str">
        <f>IF(ISERROR(VLOOKUP(B78,#REF!,4,FALSE)),"",VLOOKUP(B78,#REF!,4,FALSE))</f>
        <v/>
      </c>
      <c r="G78" s="21" t="str">
        <f>IF(ISERROR(VLOOKUP(B78,#REF!,8,FALSE)),"",VLOOKUP(B78,#REF!,8,FALSE))</f>
        <v/>
      </c>
      <c r="H78" s="21"/>
      <c r="I78" s="21" t="str">
        <f>IF(ISERROR(VLOOKUP(B78,#REF!,7,FALSE)),"",VLOOKUP(B78,#REF!,7,FALSE))</f>
        <v/>
      </c>
      <c r="J78" s="21"/>
      <c r="K78" s="21"/>
      <c r="L78" s="60"/>
    </row>
    <row r="79" spans="1:12" ht="29.15" customHeight="1" x14ac:dyDescent="0.35">
      <c r="A79" s="21" t="str">
        <f>IF(ISERROR(VLOOKUP(B79,#REF!,9,FALSE)),"",VLOOKUP(B79,#REF!,9,FALSE))</f>
        <v/>
      </c>
      <c r="B79" s="21"/>
      <c r="C79" s="21" t="str">
        <f>IF(ISERROR(VLOOKUP(B79,#REF!,2,FALSE)),"",VLOOKUP(B79,#REF!,2,FALSE))</f>
        <v/>
      </c>
      <c r="D79" s="21" t="str">
        <f>IF(ISERROR(VLOOKUP(B79,#REF!,3,FALSE)),"",VLOOKUP(B79,#REF!,3,FALSE))</f>
        <v/>
      </c>
      <c r="E79" s="21" t="str">
        <f>IF(ISERROR(VLOOKUP(B79,#REF!,6,FALSE)),"",VLOOKUP(B79,#REF!,6,FALSE))</f>
        <v/>
      </c>
      <c r="F79" s="21" t="str">
        <f>IF(ISERROR(VLOOKUP(B79,#REF!,4,FALSE)),"",VLOOKUP(B79,#REF!,4,FALSE))</f>
        <v/>
      </c>
      <c r="G79" s="21" t="str">
        <f>IF(ISERROR(VLOOKUP(B79,#REF!,8,FALSE)),"",VLOOKUP(B79,#REF!,8,FALSE))</f>
        <v/>
      </c>
      <c r="H79" s="21"/>
      <c r="I79" s="21" t="str">
        <f>IF(ISERROR(VLOOKUP(B79,#REF!,7,FALSE)),"",VLOOKUP(B79,#REF!,7,FALSE))</f>
        <v/>
      </c>
      <c r="J79" s="21"/>
      <c r="K79" s="21"/>
      <c r="L79" s="60"/>
    </row>
    <row r="80" spans="1:12" ht="29.15" customHeight="1" x14ac:dyDescent="0.35">
      <c r="A80" s="21" t="str">
        <f>IF(ISERROR(VLOOKUP(B80,#REF!,9,FALSE)),"",VLOOKUP(B80,#REF!,9,FALSE))</f>
        <v/>
      </c>
      <c r="B80" s="21"/>
      <c r="C80" s="21" t="str">
        <f>IF(ISERROR(VLOOKUP(B80,#REF!,2,FALSE)),"",VLOOKUP(B80,#REF!,2,FALSE))</f>
        <v/>
      </c>
      <c r="D80" s="21" t="str">
        <f>IF(ISERROR(VLOOKUP(B80,#REF!,3,FALSE)),"",VLOOKUP(B80,#REF!,3,FALSE))</f>
        <v/>
      </c>
      <c r="E80" s="21" t="str">
        <f>IF(ISERROR(VLOOKUP(B80,#REF!,6,FALSE)),"",VLOOKUP(B80,#REF!,6,FALSE))</f>
        <v/>
      </c>
      <c r="F80" s="21" t="str">
        <f>IF(ISERROR(VLOOKUP(B80,#REF!,4,FALSE)),"",VLOOKUP(B80,#REF!,4,FALSE))</f>
        <v/>
      </c>
      <c r="G80" s="21" t="str">
        <f>IF(ISERROR(VLOOKUP(B80,#REF!,8,FALSE)),"",VLOOKUP(B80,#REF!,8,FALSE))</f>
        <v/>
      </c>
      <c r="H80" s="21"/>
      <c r="I80" s="21" t="str">
        <f>IF(ISERROR(VLOOKUP(B80,#REF!,7,FALSE)),"",VLOOKUP(B80,#REF!,7,FALSE))</f>
        <v/>
      </c>
      <c r="J80" s="21"/>
      <c r="K80" s="21"/>
      <c r="L80" s="60"/>
    </row>
    <row r="81" spans="1:12" ht="29.15" customHeight="1" x14ac:dyDescent="0.35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 t="str">
        <f>IF(ISERROR(VLOOKUP(B81,#REF!,7,FALSE)),"",VLOOKUP(B81,#REF!,7,FALSE))</f>
        <v/>
      </c>
      <c r="J81" s="21"/>
      <c r="K81" s="21"/>
      <c r="L81" s="60"/>
    </row>
    <row r="82" spans="1:12" ht="29.15" customHeight="1" x14ac:dyDescent="0.35">
      <c r="A82" s="20" t="str">
        <f>IF(ISERROR(VLOOKUP(B82,#REF!,9,FALSE)),"",VLOOKUP(B82,#REF!,9,FALSE))</f>
        <v/>
      </c>
      <c r="B82" s="20"/>
      <c r="C82" s="20" t="str">
        <f>IF(ISERROR(VLOOKUP(B82,#REF!,2,FALSE)),"",VLOOKUP(B82,#REF!,2,FALSE))</f>
        <v/>
      </c>
      <c r="D82" s="20" t="str">
        <f>IF(ISERROR(VLOOKUP(B82,#REF!,3,FALSE)),"",VLOOKUP(B82,#REF!,3,FALSE))</f>
        <v/>
      </c>
      <c r="E82" s="20" t="str">
        <f>IF(ISERROR(VLOOKUP(B82,#REF!,6,FALSE)),"",VLOOKUP(B82,#REF!,6,FALSE))</f>
        <v/>
      </c>
      <c r="F82" s="20" t="str">
        <f>IF(ISERROR(VLOOKUP(B82,#REF!,4,FALSE)),"",VLOOKUP(B82,#REF!,4,FALSE))</f>
        <v/>
      </c>
      <c r="G82" s="20" t="str">
        <f>IF(ISERROR(VLOOKUP(B82,#REF!,8,FALSE)),"",VLOOKUP(B82,#REF!,8,FALSE))</f>
        <v/>
      </c>
      <c r="H82" s="20"/>
      <c r="I82" s="20" t="str">
        <f>IF(ISERROR(VLOOKUP(B82,#REF!,7,FALSE)),"",VLOOKUP(B82,#REF!,7,FALSE))</f>
        <v/>
      </c>
      <c r="J82" s="20"/>
      <c r="K82" s="20"/>
      <c r="L82" s="60"/>
    </row>
    <row r="83" spans="1:12" ht="29.15" customHeight="1" x14ac:dyDescent="0.35">
      <c r="A83" s="20" t="str">
        <f>IF(ISERROR(VLOOKUP(B83,#REF!,9,FALSE)),"",VLOOKUP(B83,#REF!,9,FALSE))</f>
        <v/>
      </c>
      <c r="B83" s="20"/>
      <c r="C83" s="20" t="str">
        <f>IF(ISERROR(VLOOKUP(B83,#REF!,2,FALSE)),"",VLOOKUP(B83,#REF!,2,FALSE))</f>
        <v/>
      </c>
      <c r="D83" s="20" t="str">
        <f>IF(ISERROR(VLOOKUP(B83,#REF!,3,FALSE)),"",VLOOKUP(B83,#REF!,3,FALSE))</f>
        <v/>
      </c>
      <c r="E83" s="20" t="str">
        <f>IF(ISERROR(VLOOKUP(B83,#REF!,6,FALSE)),"",VLOOKUP(B83,#REF!,6,FALSE))</f>
        <v/>
      </c>
      <c r="F83" s="20" t="str">
        <f>IF(ISERROR(VLOOKUP(B83,#REF!,4,FALSE)),"",VLOOKUP(B83,#REF!,4,FALSE))</f>
        <v/>
      </c>
      <c r="G83" s="20" t="str">
        <f>IF(ISERROR(VLOOKUP(B83,#REF!,8,FALSE)),"",VLOOKUP(B83,#REF!,8,FALSE))</f>
        <v/>
      </c>
      <c r="H83" s="20"/>
      <c r="I83" s="20" t="str">
        <f>IF(ISERROR(VLOOKUP(B83,#REF!,7,FALSE)),"",VLOOKUP(B83,#REF!,7,FALSE))</f>
        <v/>
      </c>
      <c r="J83" s="20"/>
      <c r="K83" s="20"/>
      <c r="L83" s="60"/>
    </row>
    <row r="84" spans="1:12" ht="29.15" customHeight="1" x14ac:dyDescent="0.35">
      <c r="A84" s="20" t="str">
        <f>IF(ISERROR(VLOOKUP(B84,#REF!,9,FALSE)),"",VLOOKUP(B84,#REF!,9,FALSE))</f>
        <v/>
      </c>
      <c r="B84" s="20"/>
      <c r="C84" s="20" t="str">
        <f>IF(ISERROR(VLOOKUP(B84,#REF!,2,FALSE)),"",VLOOKUP(B84,#REF!,2,FALSE))</f>
        <v/>
      </c>
      <c r="D84" s="20" t="str">
        <f>IF(ISERROR(VLOOKUP(B84,#REF!,3,FALSE)),"",VLOOKUP(B84,#REF!,3,FALSE))</f>
        <v/>
      </c>
      <c r="E84" s="20" t="str">
        <f>IF(ISERROR(VLOOKUP(B84,#REF!,6,FALSE)),"",VLOOKUP(B84,#REF!,6,FALSE))</f>
        <v/>
      </c>
      <c r="F84" s="20" t="str">
        <f>IF(ISERROR(VLOOKUP(B84,#REF!,4,FALSE)),"",VLOOKUP(B84,#REF!,4,FALSE))</f>
        <v/>
      </c>
      <c r="G84" s="20" t="str">
        <f>IF(ISERROR(VLOOKUP(B84,#REF!,8,FALSE)),"",VLOOKUP(B84,#REF!,8,FALSE))</f>
        <v/>
      </c>
      <c r="H84" s="20"/>
      <c r="I84" s="20" t="str">
        <f>IF(ISERROR(VLOOKUP(B84,#REF!,7,FALSE)),"",VLOOKUP(B84,#REF!,7,FALSE))</f>
        <v/>
      </c>
      <c r="J84" s="20"/>
      <c r="K84" s="20"/>
      <c r="L84" s="60"/>
    </row>
    <row r="85" spans="1:12" ht="29.15" customHeight="1" x14ac:dyDescent="0.35">
      <c r="A85" s="20" t="str">
        <f>IF(ISERROR(VLOOKUP(B85,#REF!,9,FALSE)),"",VLOOKUP(B85,#REF!,9,FALSE))</f>
        <v/>
      </c>
      <c r="B85" s="20"/>
      <c r="C85" s="20" t="str">
        <f>IF(ISERROR(VLOOKUP(B85,#REF!,2,FALSE)),"",VLOOKUP(B85,#REF!,2,FALSE))</f>
        <v/>
      </c>
      <c r="D85" s="20" t="str">
        <f>IF(ISERROR(VLOOKUP(B85,#REF!,3,FALSE)),"",VLOOKUP(B85,#REF!,3,FALSE))</f>
        <v/>
      </c>
      <c r="E85" s="20" t="str">
        <f>IF(ISERROR(VLOOKUP(B85,#REF!,6,FALSE)),"",VLOOKUP(B85,#REF!,6,FALSE))</f>
        <v/>
      </c>
      <c r="F85" s="20" t="str">
        <f>IF(ISERROR(VLOOKUP(B85,#REF!,4,FALSE)),"",VLOOKUP(B85,#REF!,4,FALSE))</f>
        <v/>
      </c>
      <c r="G85" s="20" t="str">
        <f>IF(ISERROR(VLOOKUP(B85,#REF!,8,FALSE)),"",VLOOKUP(B85,#REF!,8,FALSE))</f>
        <v/>
      </c>
      <c r="H85" s="20"/>
      <c r="I85" s="20" t="str">
        <f>IF(ISERROR(VLOOKUP(B85,#REF!,7,FALSE)),"",VLOOKUP(B85,#REF!,7,FALSE))</f>
        <v/>
      </c>
      <c r="J85" s="20"/>
      <c r="K85" s="20"/>
      <c r="L85" s="60"/>
    </row>
    <row r="86" spans="1:12" ht="29.15" customHeight="1" x14ac:dyDescent="0.35">
      <c r="A86" s="20" t="str">
        <f>IF(ISERROR(VLOOKUP(B86,#REF!,9,FALSE)),"",VLOOKUP(B86,#REF!,9,FALSE))</f>
        <v/>
      </c>
      <c r="B86" s="20"/>
      <c r="C86" s="20" t="str">
        <f>IF(ISERROR(VLOOKUP(B86,#REF!,2,FALSE)),"",VLOOKUP(B86,#REF!,2,FALSE))</f>
        <v/>
      </c>
      <c r="D86" s="20" t="str">
        <f>IF(ISERROR(VLOOKUP(B86,#REF!,3,FALSE)),"",VLOOKUP(B86,#REF!,3,FALSE))</f>
        <v/>
      </c>
      <c r="E86" s="20" t="str">
        <f>IF(ISERROR(VLOOKUP(B86,#REF!,6,FALSE)),"",VLOOKUP(B86,#REF!,6,FALSE))</f>
        <v/>
      </c>
      <c r="F86" s="20" t="str">
        <f>IF(ISERROR(VLOOKUP(B86,#REF!,4,FALSE)),"",VLOOKUP(B86,#REF!,4,FALSE))</f>
        <v/>
      </c>
      <c r="G86" s="20" t="str">
        <f>IF(ISERROR(VLOOKUP(B86,#REF!,8,FALSE)),"",VLOOKUP(B86,#REF!,8,FALSE))</f>
        <v/>
      </c>
      <c r="H86" s="20"/>
      <c r="I86" s="20" t="str">
        <f>IF(ISERROR(VLOOKUP(B86,#REF!,7,FALSE)),"",VLOOKUP(B86,#REF!,7,FALSE))</f>
        <v/>
      </c>
      <c r="J86" s="20"/>
      <c r="K86" s="20"/>
      <c r="L86" s="60"/>
    </row>
    <row r="87" spans="1:12" ht="29.15" customHeight="1" x14ac:dyDescent="0.35">
      <c r="A87" s="20" t="str">
        <f>IF(ISERROR(VLOOKUP(B87,#REF!,9,FALSE)),"",VLOOKUP(B87,#REF!,9,FALSE))</f>
        <v/>
      </c>
      <c r="B87" s="20"/>
      <c r="C87" s="20" t="str">
        <f>IF(ISERROR(VLOOKUP(B87,#REF!,2,FALSE)),"",VLOOKUP(B87,#REF!,2,FALSE))</f>
        <v/>
      </c>
      <c r="D87" s="20" t="str">
        <f>IF(ISERROR(VLOOKUP(B87,#REF!,3,FALSE)),"",VLOOKUP(B87,#REF!,3,FALSE))</f>
        <v/>
      </c>
      <c r="E87" s="20" t="str">
        <f>IF(ISERROR(VLOOKUP(B87,#REF!,6,FALSE)),"",VLOOKUP(B87,#REF!,6,FALSE))</f>
        <v/>
      </c>
      <c r="F87" s="20" t="str">
        <f>IF(ISERROR(VLOOKUP(B87,#REF!,4,FALSE)),"",VLOOKUP(B87,#REF!,4,FALSE))</f>
        <v/>
      </c>
      <c r="G87" s="20" t="str">
        <f>IF(ISERROR(VLOOKUP(B87,#REF!,8,FALSE)),"",VLOOKUP(B87,#REF!,8,FALSE))</f>
        <v/>
      </c>
      <c r="H87" s="20"/>
      <c r="I87" s="20" t="str">
        <f>IF(ISERROR(VLOOKUP(B87,#REF!,7,FALSE)),"",VLOOKUP(B87,#REF!,7,FALSE))</f>
        <v/>
      </c>
      <c r="J87" s="20"/>
      <c r="K87" s="20"/>
      <c r="L87" s="60"/>
    </row>
    <row r="88" spans="1:12" ht="29.15" customHeight="1" x14ac:dyDescent="0.35">
      <c r="A88" s="20" t="str">
        <f>IF(ISERROR(VLOOKUP(B88,#REF!,9,FALSE)),"",VLOOKUP(B88,#REF!,9,FALSE))</f>
        <v/>
      </c>
      <c r="B88" s="20"/>
      <c r="C88" s="20" t="str">
        <f>IF(ISERROR(VLOOKUP(B88,#REF!,2,FALSE)),"",VLOOKUP(B88,#REF!,2,FALSE))</f>
        <v/>
      </c>
      <c r="D88" s="20" t="str">
        <f>IF(ISERROR(VLOOKUP(B88,#REF!,3,FALSE)),"",VLOOKUP(B88,#REF!,3,FALSE))</f>
        <v/>
      </c>
      <c r="E88" s="20" t="str">
        <f>IF(ISERROR(VLOOKUP(B88,#REF!,6,FALSE)),"",VLOOKUP(B88,#REF!,6,FALSE))</f>
        <v/>
      </c>
      <c r="F88" s="20" t="str">
        <f>IF(ISERROR(VLOOKUP(B88,#REF!,4,FALSE)),"",VLOOKUP(B88,#REF!,4,FALSE))</f>
        <v/>
      </c>
      <c r="G88" s="20" t="str">
        <f>IF(ISERROR(VLOOKUP(B88,#REF!,8,FALSE)),"",VLOOKUP(B88,#REF!,8,FALSE))</f>
        <v/>
      </c>
      <c r="H88" s="20"/>
      <c r="I88" s="20" t="str">
        <f>IF(ISERROR(VLOOKUP(B88,#REF!,7,FALSE)),"",VLOOKUP(B88,#REF!,7,FALSE))</f>
        <v/>
      </c>
      <c r="J88" s="20"/>
      <c r="K88" s="20"/>
      <c r="L88" s="60"/>
    </row>
    <row r="89" spans="1:12" ht="29.15" customHeight="1" x14ac:dyDescent="0.35">
      <c r="A89" s="20" t="str">
        <f>IF(ISERROR(VLOOKUP(B89,#REF!,9,FALSE)),"",VLOOKUP(B89,#REF!,9,FALSE))</f>
        <v/>
      </c>
      <c r="B89" s="20"/>
      <c r="C89" s="20" t="str">
        <f>IF(ISERROR(VLOOKUP(B89,#REF!,2,FALSE)),"",VLOOKUP(B89,#REF!,2,FALSE))</f>
        <v/>
      </c>
      <c r="D89" s="20" t="str">
        <f>IF(ISERROR(VLOOKUP(B89,#REF!,3,FALSE)),"",VLOOKUP(B89,#REF!,3,FALSE))</f>
        <v/>
      </c>
      <c r="E89" s="20" t="str">
        <f>IF(ISERROR(VLOOKUP(B89,#REF!,6,FALSE)),"",VLOOKUP(B89,#REF!,6,FALSE))</f>
        <v/>
      </c>
      <c r="F89" s="20" t="str">
        <f>IF(ISERROR(VLOOKUP(B89,#REF!,4,FALSE)),"",VLOOKUP(B89,#REF!,4,FALSE))</f>
        <v/>
      </c>
      <c r="G89" s="20" t="str">
        <f>IF(ISERROR(VLOOKUP(B89,#REF!,8,FALSE)),"",VLOOKUP(B89,#REF!,8,FALSE))</f>
        <v/>
      </c>
      <c r="H89" s="20"/>
      <c r="I89" s="20" t="str">
        <f>IF(ISERROR(VLOOKUP(B89,#REF!,7,FALSE)),"",VLOOKUP(B89,#REF!,7,FALSE))</f>
        <v/>
      </c>
      <c r="J89" s="20"/>
      <c r="K89" s="20"/>
      <c r="L89" s="60"/>
    </row>
    <row r="90" spans="1:12" ht="29.15" customHeight="1" x14ac:dyDescent="0.35">
      <c r="A90" s="20" t="str">
        <f>IF(ISERROR(VLOOKUP(B90,#REF!,9,FALSE)),"",VLOOKUP(B90,#REF!,9,FALSE))</f>
        <v/>
      </c>
      <c r="B90" s="20"/>
      <c r="C90" s="20" t="str">
        <f>IF(ISERROR(VLOOKUP(B90,#REF!,2,FALSE)),"",VLOOKUP(B90,#REF!,2,FALSE))</f>
        <v/>
      </c>
      <c r="D90" s="20" t="str">
        <f>IF(ISERROR(VLOOKUP(B90,#REF!,3,FALSE)),"",VLOOKUP(B90,#REF!,3,FALSE))</f>
        <v/>
      </c>
      <c r="E90" s="20" t="str">
        <f>IF(ISERROR(VLOOKUP(B90,#REF!,6,FALSE)),"",VLOOKUP(B90,#REF!,6,FALSE))</f>
        <v/>
      </c>
      <c r="F90" s="20" t="str">
        <f>IF(ISERROR(VLOOKUP(B90,#REF!,4,FALSE)),"",VLOOKUP(B90,#REF!,4,FALSE))</f>
        <v/>
      </c>
      <c r="G90" s="20" t="str">
        <f>IF(ISERROR(VLOOKUP(B90,#REF!,8,FALSE)),"",VLOOKUP(B90,#REF!,8,FALSE))</f>
        <v/>
      </c>
      <c r="H90" s="20"/>
      <c r="I90" s="20" t="str">
        <f>IF(ISERROR(VLOOKUP(B90,#REF!,7,FALSE)),"",VLOOKUP(B90,#REF!,7,FALSE))</f>
        <v/>
      </c>
      <c r="J90" s="20"/>
      <c r="K90" s="20"/>
      <c r="L90" s="60"/>
    </row>
    <row r="91" spans="1:12" ht="29.15" customHeight="1" x14ac:dyDescent="0.35">
      <c r="A91" s="20" t="str">
        <f>IF(ISERROR(VLOOKUP(B91,#REF!,9,FALSE)),"",VLOOKUP(B91,#REF!,9,FALSE))</f>
        <v/>
      </c>
      <c r="B91" s="20"/>
      <c r="C91" s="20" t="str">
        <f>IF(ISERROR(VLOOKUP(B91,#REF!,2,FALSE)),"",VLOOKUP(B91,#REF!,2,FALSE))</f>
        <v/>
      </c>
      <c r="D91" s="20" t="str">
        <f>IF(ISERROR(VLOOKUP(B91,#REF!,3,FALSE)),"",VLOOKUP(B91,#REF!,3,FALSE))</f>
        <v/>
      </c>
      <c r="E91" s="20" t="str">
        <f>IF(ISERROR(VLOOKUP(B91,#REF!,6,FALSE)),"",VLOOKUP(B91,#REF!,6,FALSE))</f>
        <v/>
      </c>
      <c r="F91" s="20" t="str">
        <f>IF(ISERROR(VLOOKUP(B91,#REF!,4,FALSE)),"",VLOOKUP(B91,#REF!,4,FALSE))</f>
        <v/>
      </c>
      <c r="G91" s="20" t="str">
        <f>IF(ISERROR(VLOOKUP(B91,#REF!,8,FALSE)),"",VLOOKUP(B91,#REF!,8,FALSE))</f>
        <v/>
      </c>
      <c r="H91" s="20"/>
      <c r="I91" s="20" t="str">
        <f>IF(ISERROR(VLOOKUP(B91,#REF!,7,FALSE)),"",VLOOKUP(B91,#REF!,7,FALSE))</f>
        <v/>
      </c>
      <c r="J91" s="20"/>
      <c r="K91" s="20"/>
      <c r="L91" s="60"/>
    </row>
    <row r="92" spans="1:12" ht="29.15" customHeight="1" x14ac:dyDescent="0.35">
      <c r="A92" s="21" t="str">
        <f>IF(ISERROR(VLOOKUP(B92,#REF!,9,FALSE)),"",VLOOKUP(B92,#REF!,9,FALSE))</f>
        <v/>
      </c>
      <c r="B92" s="21"/>
      <c r="C92" s="21" t="str">
        <f>IF(ISERROR(VLOOKUP(B92,#REF!,2,FALSE)),"",VLOOKUP(B92,#REF!,2,FALSE))</f>
        <v/>
      </c>
      <c r="D92" s="21" t="str">
        <f>IF(ISERROR(VLOOKUP(B92,#REF!,3,FALSE)),"",VLOOKUP(B92,#REF!,3,FALSE))</f>
        <v/>
      </c>
      <c r="E92" s="21" t="str">
        <f>IF(ISERROR(VLOOKUP(B92,#REF!,6,FALSE)),"",VLOOKUP(B92,#REF!,6,FALSE))</f>
        <v/>
      </c>
      <c r="F92" s="21" t="str">
        <f>IF(ISERROR(VLOOKUP(B92,#REF!,4,FALSE)),"",VLOOKUP(B92,#REF!,4,FALSE))</f>
        <v/>
      </c>
      <c r="G92" s="21" t="str">
        <f>IF(ISERROR(VLOOKUP(B92,#REF!,8,FALSE)),"",VLOOKUP(B92,#REF!,8,FALSE))</f>
        <v/>
      </c>
      <c r="H92" s="21"/>
      <c r="I92" s="21" t="str">
        <f>IF(ISERROR(VLOOKUP(B92,#REF!,7,FALSE)),"",VLOOKUP(B92,#REF!,7,FALSE))</f>
        <v/>
      </c>
      <c r="J92" s="21"/>
      <c r="K92" s="21"/>
      <c r="L92" s="60"/>
    </row>
    <row r="93" spans="1:12" ht="29.15" customHeight="1" x14ac:dyDescent="0.35">
      <c r="A93" s="21" t="str">
        <f>IF(ISERROR(VLOOKUP(B93,#REF!,9,FALSE)),"",VLOOKUP(B93,#REF!,9,FALSE))</f>
        <v/>
      </c>
      <c r="B93" s="21"/>
      <c r="C93" s="21" t="str">
        <f>IF(ISERROR(VLOOKUP(B93,#REF!,2,FALSE)),"",VLOOKUP(B93,#REF!,2,FALSE))</f>
        <v/>
      </c>
      <c r="D93" s="21" t="str">
        <f>IF(ISERROR(VLOOKUP(B93,#REF!,3,FALSE)),"",VLOOKUP(B93,#REF!,3,FALSE))</f>
        <v/>
      </c>
      <c r="E93" s="21" t="str">
        <f>IF(ISERROR(VLOOKUP(B93,#REF!,6,FALSE)),"",VLOOKUP(B93,#REF!,6,FALSE))</f>
        <v/>
      </c>
      <c r="F93" s="21" t="str">
        <f>IF(ISERROR(VLOOKUP(B93,#REF!,4,FALSE)),"",VLOOKUP(B93,#REF!,4,FALSE))</f>
        <v/>
      </c>
      <c r="G93" s="21" t="str">
        <f>IF(ISERROR(VLOOKUP(B93,#REF!,8,FALSE)),"",VLOOKUP(B93,#REF!,8,FALSE))</f>
        <v/>
      </c>
      <c r="H93" s="21"/>
      <c r="I93" s="21" t="str">
        <f>IF(ISERROR(VLOOKUP(B93,#REF!,7,FALSE)),"",VLOOKUP(B93,#REF!,7,FALSE))</f>
        <v/>
      </c>
      <c r="J93" s="21"/>
      <c r="K93" s="21"/>
      <c r="L93" s="60"/>
    </row>
    <row r="94" spans="1:12" ht="29.15" customHeight="1" x14ac:dyDescent="0.35">
      <c r="A94" s="21" t="str">
        <f>IF(ISERROR(VLOOKUP(B94,#REF!,9,FALSE)),"",VLOOKUP(B94,#REF!,9,FALSE))</f>
        <v/>
      </c>
      <c r="B94" s="21"/>
      <c r="C94" s="21" t="str">
        <f>IF(ISERROR(VLOOKUP(B94,#REF!,2,FALSE)),"",VLOOKUP(B94,#REF!,2,FALSE))</f>
        <v/>
      </c>
      <c r="D94" s="21" t="str">
        <f>IF(ISERROR(VLOOKUP(B94,#REF!,3,FALSE)),"",VLOOKUP(B94,#REF!,3,FALSE))</f>
        <v/>
      </c>
      <c r="E94" s="21" t="str">
        <f>IF(ISERROR(VLOOKUP(B94,#REF!,6,FALSE)),"",VLOOKUP(B94,#REF!,6,FALSE))</f>
        <v/>
      </c>
      <c r="F94" s="21" t="str">
        <f>IF(ISERROR(VLOOKUP(B94,#REF!,4,FALSE)),"",VLOOKUP(B94,#REF!,4,FALSE))</f>
        <v/>
      </c>
      <c r="G94" s="21" t="str">
        <f>IF(ISERROR(VLOOKUP(B94,#REF!,8,FALSE)),"",VLOOKUP(B94,#REF!,8,FALSE))</f>
        <v/>
      </c>
      <c r="H94" s="21"/>
      <c r="I94" s="21" t="str">
        <f>IF(ISERROR(VLOOKUP(B94,#REF!,7,FALSE)),"",VLOOKUP(B94,#REF!,7,FALSE))</f>
        <v/>
      </c>
      <c r="J94" s="21"/>
      <c r="K94" s="21"/>
      <c r="L94" s="60"/>
    </row>
  </sheetData>
  <mergeCells count="31">
    <mergeCell ref="A6:A7"/>
    <mergeCell ref="B6:B7"/>
    <mergeCell ref="C6:D7"/>
    <mergeCell ref="E6:E7"/>
    <mergeCell ref="F6:F7"/>
    <mergeCell ref="G4:H5"/>
    <mergeCell ref="J4:K5"/>
    <mergeCell ref="L6:L7"/>
    <mergeCell ref="H31:J31"/>
    <mergeCell ref="H32:J32"/>
    <mergeCell ref="G6:G7"/>
    <mergeCell ref="H6:H7"/>
    <mergeCell ref="I6:I7"/>
    <mergeCell ref="J6:J7"/>
    <mergeCell ref="K6:K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8:B94">
    <cfRule type="duplicateValues" dxfId="30" priority="5"/>
  </conditionalFormatting>
  <conditionalFormatting sqref="B8:B34">
    <cfRule type="duplicateValues" dxfId="29" priority="6"/>
  </conditionalFormatting>
  <conditionalFormatting sqref="B8:B32">
    <cfRule type="duplicateValues" dxfId="28" priority="7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88"/>
  <sheetViews>
    <sheetView zoomScale="84" zoomScaleNormal="84" workbookViewId="0">
      <pane ySplit="7" topLeftCell="A8" activePane="bottomLeft" state="frozen"/>
      <selection pane="bottomLeft" activeCell="A16" sqref="A16:L16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33" bestFit="1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103"/>
      <c r="C1" s="104"/>
      <c r="D1" s="107" t="s">
        <v>5</v>
      </c>
      <c r="E1" s="108"/>
      <c r="F1" s="108"/>
      <c r="G1" s="109" t="s">
        <v>0</v>
      </c>
      <c r="H1" s="108"/>
      <c r="I1" s="108"/>
      <c r="J1" s="110" t="s">
        <v>756</v>
      </c>
      <c r="K1" s="108"/>
      <c r="L1" s="111">
        <f>COUNTA(B8:B88)</f>
        <v>51</v>
      </c>
    </row>
    <row r="2" spans="1:12" ht="30" customHeight="1" x14ac:dyDescent="0.35">
      <c r="B2" s="105"/>
      <c r="C2" s="106"/>
      <c r="D2" s="114" t="s">
        <v>777</v>
      </c>
      <c r="E2" s="115"/>
      <c r="F2" s="116"/>
      <c r="G2" s="117" t="s">
        <v>778</v>
      </c>
      <c r="H2" s="118"/>
      <c r="I2" s="118"/>
      <c r="J2" s="119" t="s">
        <v>779</v>
      </c>
      <c r="K2" s="119"/>
      <c r="L2" s="112"/>
    </row>
    <row r="3" spans="1:12" ht="19.5" customHeight="1" x14ac:dyDescent="0.35">
      <c r="B3" s="120" t="s">
        <v>6</v>
      </c>
      <c r="C3" s="121"/>
      <c r="D3" s="39" t="s">
        <v>4</v>
      </c>
      <c r="E3" s="122"/>
      <c r="F3" s="3" t="s">
        <v>2</v>
      </c>
      <c r="G3" s="125" t="s">
        <v>3</v>
      </c>
      <c r="H3" s="126"/>
      <c r="I3" s="127"/>
      <c r="J3" s="110" t="s">
        <v>1</v>
      </c>
      <c r="K3" s="108"/>
      <c r="L3" s="112"/>
    </row>
    <row r="4" spans="1:12" ht="15" customHeight="1" x14ac:dyDescent="0.35">
      <c r="B4" s="130" t="s">
        <v>775</v>
      </c>
      <c r="C4" s="131"/>
      <c r="D4" s="134"/>
      <c r="E4" s="123"/>
      <c r="F4" s="136" t="s">
        <v>545</v>
      </c>
      <c r="G4" s="91" t="s">
        <v>545</v>
      </c>
      <c r="H4" s="92"/>
      <c r="I4" s="128"/>
      <c r="J4" s="95">
        <v>43072</v>
      </c>
      <c r="K4" s="95"/>
      <c r="L4" s="112"/>
    </row>
    <row r="5" spans="1:12" ht="28.5" customHeight="1" x14ac:dyDescent="0.35">
      <c r="B5" s="132"/>
      <c r="C5" s="133"/>
      <c r="D5" s="135"/>
      <c r="E5" s="124"/>
      <c r="F5" s="137"/>
      <c r="G5" s="93"/>
      <c r="H5" s="94"/>
      <c r="I5" s="129"/>
      <c r="J5" s="95"/>
      <c r="K5" s="95"/>
      <c r="L5" s="113"/>
    </row>
    <row r="6" spans="1:12" ht="21.75" customHeight="1" x14ac:dyDescent="0.35">
      <c r="A6" s="96" t="s">
        <v>520</v>
      </c>
      <c r="B6" s="97" t="s">
        <v>7</v>
      </c>
      <c r="C6" s="96" t="s">
        <v>13</v>
      </c>
      <c r="D6" s="96"/>
      <c r="E6" s="96" t="s">
        <v>8</v>
      </c>
      <c r="F6" s="96" t="s">
        <v>14</v>
      </c>
      <c r="G6" s="98" t="s">
        <v>6</v>
      </c>
      <c r="H6" s="98"/>
      <c r="I6" s="100" t="s">
        <v>850</v>
      </c>
      <c r="J6" s="96" t="s">
        <v>10</v>
      </c>
      <c r="K6" s="96" t="s">
        <v>11</v>
      </c>
      <c r="L6" s="96" t="s">
        <v>529</v>
      </c>
    </row>
    <row r="7" spans="1:12" ht="18" customHeight="1" x14ac:dyDescent="0.35">
      <c r="A7" s="96"/>
      <c r="B7" s="97"/>
      <c r="C7" s="96"/>
      <c r="D7" s="96"/>
      <c r="E7" s="96"/>
      <c r="F7" s="96"/>
      <c r="G7" s="98"/>
      <c r="H7" s="99"/>
      <c r="I7" s="101"/>
      <c r="J7" s="102"/>
      <c r="K7" s="96"/>
      <c r="L7" s="96"/>
    </row>
    <row r="8" spans="1:12" ht="29.15" customHeight="1" x14ac:dyDescent="0.35">
      <c r="A8" s="141" t="s">
        <v>88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3"/>
    </row>
    <row r="9" spans="1:12" ht="29.15" customHeight="1" x14ac:dyDescent="0.35">
      <c r="A9" s="20">
        <v>101</v>
      </c>
      <c r="B9" s="20">
        <v>3602258</v>
      </c>
      <c r="C9" s="4" t="s">
        <v>478</v>
      </c>
      <c r="D9" s="4" t="s">
        <v>37</v>
      </c>
      <c r="E9" s="5">
        <v>1978</v>
      </c>
      <c r="F9" s="6" t="s">
        <v>24</v>
      </c>
      <c r="G9" s="7" t="s">
        <v>88</v>
      </c>
      <c r="H9" s="4"/>
      <c r="I9" s="8">
        <v>9</v>
      </c>
      <c r="J9" s="9"/>
      <c r="K9" s="4">
        <v>1</v>
      </c>
      <c r="L9" s="52">
        <v>20</v>
      </c>
    </row>
    <row r="10" spans="1:12" ht="29.15" customHeight="1" x14ac:dyDescent="0.35">
      <c r="A10" s="20">
        <v>140</v>
      </c>
      <c r="B10" s="43">
        <v>3603367</v>
      </c>
      <c r="C10" s="4" t="s">
        <v>393</v>
      </c>
      <c r="D10" s="4" t="s">
        <v>394</v>
      </c>
      <c r="E10" s="5">
        <v>1979</v>
      </c>
      <c r="F10" s="6" t="s">
        <v>71</v>
      </c>
      <c r="G10" s="7" t="s">
        <v>88</v>
      </c>
      <c r="H10" s="4"/>
      <c r="I10" s="8">
        <v>10</v>
      </c>
      <c r="J10" s="9"/>
      <c r="K10" s="4">
        <v>2</v>
      </c>
      <c r="L10" s="52">
        <v>17</v>
      </c>
    </row>
    <row r="11" spans="1:12" ht="29.15" customHeight="1" x14ac:dyDescent="0.35">
      <c r="A11" s="20">
        <v>73</v>
      </c>
      <c r="B11" s="10">
        <v>3602641</v>
      </c>
      <c r="C11" s="4" t="s">
        <v>447</v>
      </c>
      <c r="D11" s="4" t="s">
        <v>37</v>
      </c>
      <c r="E11" s="5">
        <v>1979</v>
      </c>
      <c r="F11" s="6" t="s">
        <v>145</v>
      </c>
      <c r="G11" s="7" t="s">
        <v>88</v>
      </c>
      <c r="H11" s="4"/>
      <c r="I11" s="8">
        <v>12</v>
      </c>
      <c r="J11" s="9"/>
      <c r="K11" s="4">
        <v>3</v>
      </c>
      <c r="L11" s="52">
        <v>14</v>
      </c>
    </row>
    <row r="12" spans="1:12" ht="29.15" customHeight="1" x14ac:dyDescent="0.35">
      <c r="A12" s="20">
        <v>132</v>
      </c>
      <c r="B12" s="28">
        <v>94123149</v>
      </c>
      <c r="C12" s="4" t="s">
        <v>405</v>
      </c>
      <c r="D12" s="4" t="s">
        <v>304</v>
      </c>
      <c r="E12" s="5" t="s">
        <v>791</v>
      </c>
      <c r="F12" s="21" t="s">
        <v>31</v>
      </c>
      <c r="G12" s="7" t="s">
        <v>88</v>
      </c>
      <c r="H12" s="4"/>
      <c r="I12" s="8">
        <v>26</v>
      </c>
      <c r="J12" s="9"/>
      <c r="K12" s="4">
        <v>4</v>
      </c>
      <c r="L12" s="52">
        <v>11</v>
      </c>
    </row>
    <row r="13" spans="1:12" ht="29.15" customHeight="1" x14ac:dyDescent="0.35">
      <c r="A13" s="20">
        <v>112</v>
      </c>
      <c r="B13" s="20">
        <v>3604516</v>
      </c>
      <c r="C13" s="4" t="s">
        <v>365</v>
      </c>
      <c r="D13" s="4" t="s">
        <v>107</v>
      </c>
      <c r="E13" s="5">
        <v>1973</v>
      </c>
      <c r="F13" s="6" t="s">
        <v>831</v>
      </c>
      <c r="G13" s="7" t="s">
        <v>88</v>
      </c>
      <c r="H13" s="4"/>
      <c r="I13" s="8">
        <v>43</v>
      </c>
      <c r="J13" s="9"/>
      <c r="K13" s="4">
        <v>5</v>
      </c>
      <c r="L13" s="52">
        <v>8</v>
      </c>
    </row>
    <row r="14" spans="1:12" ht="29.15" customHeight="1" x14ac:dyDescent="0.35">
      <c r="A14" s="20">
        <v>112</v>
      </c>
      <c r="B14" s="20">
        <v>3604008</v>
      </c>
      <c r="C14" s="4" t="s">
        <v>749</v>
      </c>
      <c r="D14" s="4" t="s">
        <v>750</v>
      </c>
      <c r="E14" s="5">
        <v>1974</v>
      </c>
      <c r="F14" s="6" t="s">
        <v>33</v>
      </c>
      <c r="G14" s="7" t="s">
        <v>88</v>
      </c>
      <c r="H14" s="4"/>
      <c r="I14" s="8">
        <v>46</v>
      </c>
      <c r="J14" s="9"/>
      <c r="K14" s="4">
        <v>6</v>
      </c>
      <c r="L14" s="52">
        <v>5</v>
      </c>
    </row>
    <row r="15" spans="1:12" ht="29.15" customHeight="1" x14ac:dyDescent="0.35">
      <c r="A15" s="20">
        <v>112</v>
      </c>
      <c r="B15" s="28">
        <v>3603971</v>
      </c>
      <c r="C15" s="4" t="s">
        <v>602</v>
      </c>
      <c r="D15" s="4" t="s">
        <v>86</v>
      </c>
      <c r="E15" s="5">
        <v>1975</v>
      </c>
      <c r="F15" s="6" t="s">
        <v>33</v>
      </c>
      <c r="G15" s="7" t="s">
        <v>88</v>
      </c>
      <c r="H15" s="4"/>
      <c r="I15" s="8">
        <v>47</v>
      </c>
      <c r="J15" s="9"/>
      <c r="K15" s="4">
        <v>7</v>
      </c>
      <c r="L15" s="52">
        <v>5</v>
      </c>
    </row>
    <row r="16" spans="1:12" ht="29.15" customHeight="1" x14ac:dyDescent="0.35">
      <c r="A16" s="141" t="s">
        <v>34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3"/>
    </row>
    <row r="17" spans="1:12" ht="29.15" customHeight="1" x14ac:dyDescent="0.35">
      <c r="A17" s="20">
        <v>101</v>
      </c>
      <c r="B17" s="28">
        <v>3602257</v>
      </c>
      <c r="C17" s="4" t="s">
        <v>478</v>
      </c>
      <c r="D17" s="4" t="s">
        <v>39</v>
      </c>
      <c r="E17" s="5">
        <v>1973</v>
      </c>
      <c r="F17" s="6" t="s">
        <v>24</v>
      </c>
      <c r="G17" s="7" t="s">
        <v>34</v>
      </c>
      <c r="H17" s="4"/>
      <c r="I17" s="8">
        <v>21</v>
      </c>
      <c r="J17" s="9"/>
      <c r="K17" s="4">
        <v>1</v>
      </c>
      <c r="L17" s="52">
        <v>20</v>
      </c>
    </row>
    <row r="18" spans="1:12" ht="29.15" customHeight="1" x14ac:dyDescent="0.35">
      <c r="A18" s="20">
        <v>112</v>
      </c>
      <c r="B18" s="28">
        <v>3602976</v>
      </c>
      <c r="C18" s="4" t="s">
        <v>307</v>
      </c>
      <c r="D18" s="4" t="s">
        <v>110</v>
      </c>
      <c r="E18" s="5">
        <v>1966</v>
      </c>
      <c r="F18" s="6" t="s">
        <v>33</v>
      </c>
      <c r="G18" s="7" t="s">
        <v>34</v>
      </c>
      <c r="H18" s="4"/>
      <c r="I18" s="8">
        <v>32</v>
      </c>
      <c r="J18" s="9"/>
      <c r="K18" s="4">
        <v>2</v>
      </c>
      <c r="L18" s="52">
        <v>17</v>
      </c>
    </row>
    <row r="19" spans="1:12" ht="29.15" customHeight="1" x14ac:dyDescent="0.35">
      <c r="A19" s="40">
        <v>298</v>
      </c>
      <c r="B19" s="41">
        <v>3604466</v>
      </c>
      <c r="C19" s="42" t="s">
        <v>407</v>
      </c>
      <c r="D19" s="42" t="s">
        <v>840</v>
      </c>
      <c r="E19" s="44">
        <v>1967</v>
      </c>
      <c r="F19" s="45" t="s">
        <v>35</v>
      </c>
      <c r="G19" s="46" t="s">
        <v>34</v>
      </c>
      <c r="H19" s="42"/>
      <c r="I19" s="47">
        <v>35</v>
      </c>
      <c r="J19" s="48"/>
      <c r="K19" s="42">
        <v>3</v>
      </c>
      <c r="L19" s="52">
        <v>14</v>
      </c>
    </row>
    <row r="20" spans="1:12" ht="29.15" customHeight="1" x14ac:dyDescent="0.35">
      <c r="A20" s="40">
        <v>136</v>
      </c>
      <c r="B20" s="41">
        <v>3603758</v>
      </c>
      <c r="C20" s="42" t="s">
        <v>666</v>
      </c>
      <c r="D20" s="42" t="s">
        <v>80</v>
      </c>
      <c r="E20" s="44">
        <v>1968</v>
      </c>
      <c r="F20" s="45" t="s">
        <v>578</v>
      </c>
      <c r="G20" s="46" t="s">
        <v>34</v>
      </c>
      <c r="H20" s="42"/>
      <c r="I20" s="47">
        <v>37</v>
      </c>
      <c r="J20" s="48"/>
      <c r="K20" s="42">
        <v>4</v>
      </c>
      <c r="L20" s="52">
        <v>11</v>
      </c>
    </row>
    <row r="21" spans="1:12" ht="29.15" customHeight="1" x14ac:dyDescent="0.35">
      <c r="A21" s="40">
        <v>101</v>
      </c>
      <c r="B21" s="41">
        <v>3602468</v>
      </c>
      <c r="C21" s="42" t="s">
        <v>490</v>
      </c>
      <c r="D21" s="42" t="s">
        <v>216</v>
      </c>
      <c r="E21" s="44">
        <v>1966</v>
      </c>
      <c r="F21" s="45" t="s">
        <v>24</v>
      </c>
      <c r="G21" s="46" t="s">
        <v>34</v>
      </c>
      <c r="H21" s="42"/>
      <c r="I21" s="47">
        <v>42</v>
      </c>
      <c r="J21" s="48"/>
      <c r="K21" s="42">
        <v>5</v>
      </c>
      <c r="L21" s="52">
        <v>8</v>
      </c>
    </row>
    <row r="22" spans="1:12" ht="29.15" customHeight="1" x14ac:dyDescent="0.35">
      <c r="A22" s="40">
        <v>101</v>
      </c>
      <c r="B22" s="51">
        <v>3603404</v>
      </c>
      <c r="C22" s="42" t="s">
        <v>511</v>
      </c>
      <c r="D22" s="42" t="s">
        <v>510</v>
      </c>
      <c r="E22" s="44">
        <v>1973</v>
      </c>
      <c r="F22" s="45" t="s">
        <v>24</v>
      </c>
      <c r="G22" s="46" t="s">
        <v>34</v>
      </c>
      <c r="H22" s="42"/>
      <c r="I22" s="47">
        <v>45</v>
      </c>
      <c r="J22" s="48"/>
      <c r="K22" s="42">
        <v>6</v>
      </c>
      <c r="L22" s="52">
        <v>5</v>
      </c>
    </row>
    <row r="23" spans="1:12" ht="29.15" customHeight="1" x14ac:dyDescent="0.35">
      <c r="A23" s="40">
        <v>112</v>
      </c>
      <c r="B23" s="40">
        <v>3604136</v>
      </c>
      <c r="C23" s="42" t="s">
        <v>718</v>
      </c>
      <c r="D23" s="42" t="s">
        <v>588</v>
      </c>
      <c r="E23" s="44">
        <v>1969</v>
      </c>
      <c r="F23" s="45" t="s">
        <v>33</v>
      </c>
      <c r="G23" s="46" t="s">
        <v>34</v>
      </c>
      <c r="H23" s="42"/>
      <c r="I23" s="47">
        <v>48</v>
      </c>
      <c r="J23" s="48"/>
      <c r="K23" s="42">
        <v>7</v>
      </c>
      <c r="L23" s="52">
        <v>5</v>
      </c>
    </row>
    <row r="24" spans="1:12" ht="29.15" customHeight="1" x14ac:dyDescent="0.35">
      <c r="A24" s="40">
        <v>112</v>
      </c>
      <c r="B24" s="50">
        <v>3604278</v>
      </c>
      <c r="C24" s="42" t="s">
        <v>632</v>
      </c>
      <c r="D24" s="42" t="s">
        <v>841</v>
      </c>
      <c r="E24" s="44">
        <v>1964</v>
      </c>
      <c r="F24" s="45" t="s">
        <v>831</v>
      </c>
      <c r="G24" s="46" t="s">
        <v>34</v>
      </c>
      <c r="H24" s="42"/>
      <c r="I24" s="47">
        <v>50</v>
      </c>
      <c r="J24" s="48"/>
      <c r="K24" s="42">
        <v>8</v>
      </c>
      <c r="L24" s="52">
        <v>5</v>
      </c>
    </row>
    <row r="25" spans="1:12" ht="29.15" customHeight="1" x14ac:dyDescent="0.35">
      <c r="A25" s="141" t="s">
        <v>19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3"/>
    </row>
    <row r="26" spans="1:12" ht="29.15" customHeight="1" x14ac:dyDescent="0.35">
      <c r="A26" s="40">
        <v>112</v>
      </c>
      <c r="B26" s="40">
        <v>3603959</v>
      </c>
      <c r="C26" s="42" t="s">
        <v>688</v>
      </c>
      <c r="D26" s="42" t="s">
        <v>153</v>
      </c>
      <c r="E26" s="44">
        <v>2002</v>
      </c>
      <c r="F26" s="45" t="s">
        <v>33</v>
      </c>
      <c r="G26" s="46" t="s">
        <v>19</v>
      </c>
      <c r="H26" s="42"/>
      <c r="I26" s="8">
        <v>4</v>
      </c>
      <c r="J26" s="48"/>
      <c r="K26" s="42">
        <v>1</v>
      </c>
      <c r="L26" s="49">
        <v>25</v>
      </c>
    </row>
    <row r="27" spans="1:12" ht="29.15" customHeight="1" x14ac:dyDescent="0.35">
      <c r="A27" s="40">
        <v>73</v>
      </c>
      <c r="B27" s="40">
        <v>3603122</v>
      </c>
      <c r="C27" s="42" t="s">
        <v>389</v>
      </c>
      <c r="D27" s="42" t="s">
        <v>142</v>
      </c>
      <c r="E27" s="44">
        <v>2002</v>
      </c>
      <c r="F27" s="45" t="s">
        <v>145</v>
      </c>
      <c r="G27" s="46" t="s">
        <v>19</v>
      </c>
      <c r="H27" s="42"/>
      <c r="I27" s="8">
        <v>7</v>
      </c>
      <c r="J27" s="48"/>
      <c r="K27" s="42">
        <v>2</v>
      </c>
      <c r="L27" s="49">
        <v>23</v>
      </c>
    </row>
    <row r="28" spans="1:12" ht="29.15" customHeight="1" x14ac:dyDescent="0.35">
      <c r="A28" s="40">
        <v>73</v>
      </c>
      <c r="B28" s="40">
        <v>3603121</v>
      </c>
      <c r="C28" s="42" t="s">
        <v>382</v>
      </c>
      <c r="D28" s="42" t="s">
        <v>383</v>
      </c>
      <c r="E28" s="44">
        <v>2001</v>
      </c>
      <c r="F28" s="45" t="s">
        <v>145</v>
      </c>
      <c r="G28" s="46" t="s">
        <v>19</v>
      </c>
      <c r="H28" s="42"/>
      <c r="I28" s="8">
        <v>8</v>
      </c>
      <c r="J28" s="48"/>
      <c r="K28" s="42">
        <v>3</v>
      </c>
      <c r="L28" s="49">
        <v>21</v>
      </c>
    </row>
    <row r="29" spans="1:12" ht="29.15" customHeight="1" x14ac:dyDescent="0.35">
      <c r="A29" s="20">
        <v>101</v>
      </c>
      <c r="B29" s="4">
        <v>3603024</v>
      </c>
      <c r="C29" s="4" t="s">
        <v>287</v>
      </c>
      <c r="D29" s="4" t="s">
        <v>190</v>
      </c>
      <c r="E29" s="5">
        <v>2002</v>
      </c>
      <c r="F29" s="6" t="s">
        <v>24</v>
      </c>
      <c r="G29" s="7" t="s">
        <v>19</v>
      </c>
      <c r="H29" s="4"/>
      <c r="I29" s="8">
        <v>15</v>
      </c>
      <c r="J29" s="9"/>
      <c r="K29" s="4">
        <v>4</v>
      </c>
      <c r="L29" s="49">
        <v>19</v>
      </c>
    </row>
    <row r="30" spans="1:12" ht="29.15" customHeight="1" x14ac:dyDescent="0.35">
      <c r="A30" s="20">
        <v>112</v>
      </c>
      <c r="B30" s="20">
        <v>3603997</v>
      </c>
      <c r="C30" s="4" t="s">
        <v>416</v>
      </c>
      <c r="D30" s="4" t="s">
        <v>717</v>
      </c>
      <c r="E30" s="5">
        <v>2002</v>
      </c>
      <c r="F30" s="6" t="s">
        <v>33</v>
      </c>
      <c r="G30" s="7" t="s">
        <v>19</v>
      </c>
      <c r="H30" s="4"/>
      <c r="I30" s="8">
        <v>16</v>
      </c>
      <c r="J30" s="9"/>
      <c r="K30" s="4">
        <v>5</v>
      </c>
      <c r="L30" s="49">
        <v>17</v>
      </c>
    </row>
    <row r="31" spans="1:12" ht="29.15" customHeight="1" x14ac:dyDescent="0.35">
      <c r="A31" s="20">
        <v>101</v>
      </c>
      <c r="B31" s="20">
        <v>3602464</v>
      </c>
      <c r="C31" s="4" t="s">
        <v>206</v>
      </c>
      <c r="D31" s="4" t="s">
        <v>207</v>
      </c>
      <c r="E31" s="5">
        <v>2001</v>
      </c>
      <c r="F31" s="6" t="s">
        <v>24</v>
      </c>
      <c r="G31" s="7" t="s">
        <v>19</v>
      </c>
      <c r="H31" s="4"/>
      <c r="I31" s="8">
        <v>20</v>
      </c>
      <c r="J31" s="9"/>
      <c r="K31" s="4">
        <v>6</v>
      </c>
      <c r="L31" s="49">
        <v>15</v>
      </c>
    </row>
    <row r="32" spans="1:12" ht="29.15" customHeight="1" x14ac:dyDescent="0.35">
      <c r="A32" s="20">
        <v>70</v>
      </c>
      <c r="B32" s="4">
        <v>3604253</v>
      </c>
      <c r="C32" s="4" t="s">
        <v>720</v>
      </c>
      <c r="D32" s="4" t="s">
        <v>721</v>
      </c>
      <c r="E32" s="5">
        <v>2002</v>
      </c>
      <c r="F32" s="6" t="s">
        <v>571</v>
      </c>
      <c r="G32" s="7" t="s">
        <v>19</v>
      </c>
      <c r="H32" s="4"/>
      <c r="I32" s="8">
        <v>22</v>
      </c>
      <c r="J32" s="9"/>
      <c r="K32" s="4">
        <v>7</v>
      </c>
      <c r="L32" s="49">
        <v>13</v>
      </c>
    </row>
    <row r="33" spans="1:12" ht="29.15" customHeight="1" x14ac:dyDescent="0.35">
      <c r="A33" s="20">
        <v>145</v>
      </c>
      <c r="B33" s="4">
        <v>3604175</v>
      </c>
      <c r="C33" s="4" t="s">
        <v>370</v>
      </c>
      <c r="D33" s="4" t="s">
        <v>51</v>
      </c>
      <c r="E33" s="5">
        <v>2001</v>
      </c>
      <c r="F33" s="6" t="s">
        <v>54</v>
      </c>
      <c r="G33" s="7" t="s">
        <v>19</v>
      </c>
      <c r="H33" s="4"/>
      <c r="I33" s="8">
        <v>23</v>
      </c>
      <c r="J33" s="9"/>
      <c r="K33" s="4">
        <v>8</v>
      </c>
      <c r="L33" s="49">
        <v>11</v>
      </c>
    </row>
    <row r="34" spans="1:12" ht="29.15" customHeight="1" x14ac:dyDescent="0.35">
      <c r="A34" s="20">
        <v>137</v>
      </c>
      <c r="B34" s="4">
        <v>3603517</v>
      </c>
      <c r="C34" s="4" t="s">
        <v>465</v>
      </c>
      <c r="D34" s="4" t="s">
        <v>66</v>
      </c>
      <c r="E34" s="5">
        <v>2002</v>
      </c>
      <c r="F34" s="6" t="s">
        <v>73</v>
      </c>
      <c r="G34" s="7" t="s">
        <v>19</v>
      </c>
      <c r="H34" s="4"/>
      <c r="I34" s="8">
        <v>25</v>
      </c>
      <c r="J34" s="9"/>
      <c r="K34" s="4">
        <v>9</v>
      </c>
      <c r="L34" s="49">
        <v>9</v>
      </c>
    </row>
    <row r="35" spans="1:12" ht="29.15" customHeight="1" x14ac:dyDescent="0.35">
      <c r="A35" s="20">
        <v>131</v>
      </c>
      <c r="B35" s="4">
        <v>3603099</v>
      </c>
      <c r="C35" s="4" t="s">
        <v>434</v>
      </c>
      <c r="D35" s="4" t="s">
        <v>165</v>
      </c>
      <c r="E35" s="5">
        <v>2002</v>
      </c>
      <c r="F35" s="6" t="s">
        <v>48</v>
      </c>
      <c r="G35" s="7" t="s">
        <v>19</v>
      </c>
      <c r="H35" s="4"/>
      <c r="I35" s="8">
        <v>27</v>
      </c>
      <c r="J35" s="9"/>
      <c r="K35" s="4">
        <v>10</v>
      </c>
      <c r="L35" s="49">
        <v>7</v>
      </c>
    </row>
    <row r="36" spans="1:12" ht="29.15" customHeight="1" x14ac:dyDescent="0.35">
      <c r="A36" s="20">
        <v>112</v>
      </c>
      <c r="B36" s="4">
        <v>3604103</v>
      </c>
      <c r="C36" s="4" t="s">
        <v>737</v>
      </c>
      <c r="D36" s="4" t="s">
        <v>126</v>
      </c>
      <c r="E36" s="5">
        <v>2001</v>
      </c>
      <c r="F36" s="6" t="s">
        <v>33</v>
      </c>
      <c r="G36" s="7" t="s">
        <v>19</v>
      </c>
      <c r="H36" s="4"/>
      <c r="I36" s="8">
        <v>39</v>
      </c>
      <c r="J36" s="9"/>
      <c r="K36" s="4">
        <v>11</v>
      </c>
      <c r="L36" s="49">
        <v>5</v>
      </c>
    </row>
    <row r="37" spans="1:12" ht="29.15" customHeight="1" x14ac:dyDescent="0.35">
      <c r="A37" s="141" t="s">
        <v>20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3"/>
    </row>
    <row r="38" spans="1:12" ht="29.15" customHeight="1" x14ac:dyDescent="0.35">
      <c r="A38" s="20">
        <v>101</v>
      </c>
      <c r="B38" s="20">
        <v>3602531</v>
      </c>
      <c r="C38" s="20" t="s">
        <v>363</v>
      </c>
      <c r="D38" s="20" t="s">
        <v>185</v>
      </c>
      <c r="E38" s="20">
        <v>1999</v>
      </c>
      <c r="F38" s="20" t="s">
        <v>24</v>
      </c>
      <c r="G38" s="20" t="s">
        <v>20</v>
      </c>
      <c r="H38" s="20"/>
      <c r="I38" s="8">
        <v>11</v>
      </c>
      <c r="J38" s="20"/>
      <c r="K38" s="20">
        <v>1</v>
      </c>
      <c r="L38" s="52">
        <v>20</v>
      </c>
    </row>
    <row r="39" spans="1:12" ht="29.15" customHeight="1" x14ac:dyDescent="0.35">
      <c r="A39" s="40">
        <v>73</v>
      </c>
      <c r="B39" s="40">
        <v>3603125</v>
      </c>
      <c r="C39" s="40" t="s">
        <v>422</v>
      </c>
      <c r="D39" s="40" t="s">
        <v>369</v>
      </c>
      <c r="E39" s="40">
        <v>2000</v>
      </c>
      <c r="F39" s="40" t="s">
        <v>145</v>
      </c>
      <c r="G39" s="40" t="s">
        <v>20</v>
      </c>
      <c r="H39" s="40"/>
      <c r="I39" s="8">
        <v>18</v>
      </c>
      <c r="J39" s="40"/>
      <c r="K39" s="40">
        <v>2</v>
      </c>
      <c r="L39" s="52">
        <v>17</v>
      </c>
    </row>
    <row r="40" spans="1:12" ht="29.15" customHeight="1" x14ac:dyDescent="0.35">
      <c r="A40" s="40">
        <v>112</v>
      </c>
      <c r="B40" s="40">
        <v>3604020</v>
      </c>
      <c r="C40" s="40" t="s">
        <v>625</v>
      </c>
      <c r="D40" s="40" t="s">
        <v>80</v>
      </c>
      <c r="E40" s="40">
        <v>2000</v>
      </c>
      <c r="F40" s="40" t="s">
        <v>33</v>
      </c>
      <c r="G40" s="40" t="s">
        <v>20</v>
      </c>
      <c r="H40" s="40"/>
      <c r="I40" s="8">
        <v>19</v>
      </c>
      <c r="J40" s="40"/>
      <c r="K40" s="40">
        <v>3</v>
      </c>
      <c r="L40" s="52">
        <v>14</v>
      </c>
    </row>
    <row r="41" spans="1:12" ht="29.15" customHeight="1" x14ac:dyDescent="0.35">
      <c r="A41" s="40">
        <v>131</v>
      </c>
      <c r="B41" s="40">
        <v>3603037</v>
      </c>
      <c r="C41" s="40" t="s">
        <v>151</v>
      </c>
      <c r="D41" s="40" t="s">
        <v>152</v>
      </c>
      <c r="E41" s="40">
        <v>1999</v>
      </c>
      <c r="F41" s="40" t="s">
        <v>48</v>
      </c>
      <c r="G41" s="40" t="s">
        <v>20</v>
      </c>
      <c r="H41" s="40"/>
      <c r="I41" s="8">
        <v>29</v>
      </c>
      <c r="J41" s="40"/>
      <c r="K41" s="40">
        <v>4</v>
      </c>
      <c r="L41" s="52">
        <v>11</v>
      </c>
    </row>
    <row r="42" spans="1:12" ht="29.15" customHeight="1" x14ac:dyDescent="0.35">
      <c r="A42" s="40">
        <v>112</v>
      </c>
      <c r="B42" s="40">
        <v>3603957</v>
      </c>
      <c r="C42" s="40" t="s">
        <v>584</v>
      </c>
      <c r="D42" s="40" t="s">
        <v>37</v>
      </c>
      <c r="E42" s="40">
        <v>2000</v>
      </c>
      <c r="F42" s="40" t="s">
        <v>33</v>
      </c>
      <c r="G42" s="40" t="s">
        <v>20</v>
      </c>
      <c r="H42" s="40"/>
      <c r="I42" s="8">
        <v>31</v>
      </c>
      <c r="J42" s="40"/>
      <c r="K42" s="40">
        <v>5</v>
      </c>
      <c r="L42" s="52">
        <v>8</v>
      </c>
    </row>
    <row r="43" spans="1:12" ht="29.15" customHeight="1" x14ac:dyDescent="0.35">
      <c r="A43" s="40">
        <v>70</v>
      </c>
      <c r="B43" s="40">
        <v>3604214</v>
      </c>
      <c r="C43" s="40" t="s">
        <v>244</v>
      </c>
      <c r="D43" s="40" t="s">
        <v>136</v>
      </c>
      <c r="E43" s="40">
        <v>2000</v>
      </c>
      <c r="F43" s="40" t="s">
        <v>571</v>
      </c>
      <c r="G43" s="40" t="s">
        <v>20</v>
      </c>
      <c r="H43" s="40"/>
      <c r="I43" s="8">
        <v>40</v>
      </c>
      <c r="J43" s="40"/>
      <c r="K43" s="40">
        <v>6</v>
      </c>
      <c r="L43" s="52">
        <v>5</v>
      </c>
    </row>
    <row r="44" spans="1:12" ht="29.15" customHeight="1" x14ac:dyDescent="0.35">
      <c r="A44" s="40">
        <v>112</v>
      </c>
      <c r="B44" s="40">
        <v>3604021</v>
      </c>
      <c r="C44" s="40" t="s">
        <v>291</v>
      </c>
      <c r="D44" s="40" t="s">
        <v>593</v>
      </c>
      <c r="E44" s="40">
        <v>1999</v>
      </c>
      <c r="F44" s="40" t="s">
        <v>33</v>
      </c>
      <c r="G44" s="40" t="s">
        <v>20</v>
      </c>
      <c r="H44" s="40"/>
      <c r="I44" s="8">
        <v>51</v>
      </c>
      <c r="J44" s="40"/>
      <c r="K44" s="40">
        <v>7</v>
      </c>
      <c r="L44" s="52">
        <v>5</v>
      </c>
    </row>
    <row r="45" spans="1:12" ht="29.15" customHeight="1" x14ac:dyDescent="0.35">
      <c r="A45" s="141" t="s">
        <v>21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3"/>
    </row>
    <row r="46" spans="1:12" ht="29.15" customHeight="1" x14ac:dyDescent="0.35">
      <c r="A46" s="40">
        <v>112</v>
      </c>
      <c r="B46" s="40">
        <v>3603977</v>
      </c>
      <c r="C46" s="40" t="s">
        <v>637</v>
      </c>
      <c r="D46" s="40" t="s">
        <v>257</v>
      </c>
      <c r="E46" s="40">
        <v>1996</v>
      </c>
      <c r="F46" s="40" t="s">
        <v>33</v>
      </c>
      <c r="G46" s="40" t="s">
        <v>21</v>
      </c>
      <c r="H46" s="40"/>
      <c r="I46" s="8">
        <v>1</v>
      </c>
      <c r="J46" s="40"/>
      <c r="K46" s="40">
        <v>1</v>
      </c>
      <c r="L46" s="49">
        <v>25</v>
      </c>
    </row>
    <row r="47" spans="1:12" ht="29.15" customHeight="1" x14ac:dyDescent="0.35">
      <c r="A47" s="40">
        <v>298</v>
      </c>
      <c r="B47" s="40">
        <v>3602897</v>
      </c>
      <c r="C47" s="40" t="s">
        <v>374</v>
      </c>
      <c r="D47" s="40" t="s">
        <v>86</v>
      </c>
      <c r="E47" s="40">
        <v>1994</v>
      </c>
      <c r="F47" s="40" t="s">
        <v>35</v>
      </c>
      <c r="G47" s="40" t="s">
        <v>21</v>
      </c>
      <c r="H47" s="40"/>
      <c r="I47" s="8">
        <v>2</v>
      </c>
      <c r="J47" s="40"/>
      <c r="K47" s="40">
        <v>2</v>
      </c>
      <c r="L47" s="49">
        <v>23</v>
      </c>
    </row>
    <row r="48" spans="1:12" ht="29.15" customHeight="1" x14ac:dyDescent="0.35">
      <c r="A48" s="40">
        <v>112</v>
      </c>
      <c r="B48" s="40">
        <v>3603990</v>
      </c>
      <c r="C48" s="40" t="s">
        <v>395</v>
      </c>
      <c r="D48" s="40" t="s">
        <v>144</v>
      </c>
      <c r="E48" s="40">
        <v>1992</v>
      </c>
      <c r="F48" s="40" t="s">
        <v>33</v>
      </c>
      <c r="G48" s="40" t="s">
        <v>21</v>
      </c>
      <c r="H48" s="40"/>
      <c r="I48" s="8">
        <v>3</v>
      </c>
      <c r="J48" s="40"/>
      <c r="K48" s="40">
        <v>3</v>
      </c>
      <c r="L48" s="49">
        <v>21</v>
      </c>
    </row>
    <row r="49" spans="1:12" ht="29.15" customHeight="1" x14ac:dyDescent="0.35">
      <c r="A49" s="40">
        <v>129</v>
      </c>
      <c r="B49" s="40">
        <v>3603914</v>
      </c>
      <c r="C49" s="40" t="s">
        <v>711</v>
      </c>
      <c r="D49" s="40" t="s">
        <v>142</v>
      </c>
      <c r="E49" s="40">
        <v>1991</v>
      </c>
      <c r="F49" s="40" t="s">
        <v>570</v>
      </c>
      <c r="G49" s="40" t="s">
        <v>21</v>
      </c>
      <c r="H49" s="40"/>
      <c r="I49" s="8">
        <v>5</v>
      </c>
      <c r="J49" s="40"/>
      <c r="K49" s="40">
        <v>4</v>
      </c>
      <c r="L49" s="49">
        <v>19</v>
      </c>
    </row>
    <row r="50" spans="1:12" ht="29.15" customHeight="1" x14ac:dyDescent="0.35">
      <c r="A50" s="21">
        <v>73</v>
      </c>
      <c r="B50" s="21">
        <v>3602637</v>
      </c>
      <c r="C50" s="21" t="s">
        <v>416</v>
      </c>
      <c r="D50" s="21" t="s">
        <v>417</v>
      </c>
      <c r="E50" s="21">
        <v>1988</v>
      </c>
      <c r="F50" s="21" t="s">
        <v>145</v>
      </c>
      <c r="G50" s="21" t="s">
        <v>21</v>
      </c>
      <c r="H50" s="21"/>
      <c r="I50" s="8">
        <v>6</v>
      </c>
      <c r="J50" s="21"/>
      <c r="K50" s="21">
        <v>5</v>
      </c>
      <c r="L50" s="49">
        <v>17</v>
      </c>
    </row>
    <row r="51" spans="1:12" ht="29.15" customHeight="1" x14ac:dyDescent="0.35">
      <c r="A51" s="21">
        <v>112</v>
      </c>
      <c r="B51" s="21" t="s">
        <v>842</v>
      </c>
      <c r="C51" s="21" t="s">
        <v>843</v>
      </c>
      <c r="D51" s="21" t="s">
        <v>142</v>
      </c>
      <c r="E51" s="21">
        <v>1985</v>
      </c>
      <c r="F51" s="21" t="s">
        <v>844</v>
      </c>
      <c r="G51" s="21" t="s">
        <v>21</v>
      </c>
      <c r="H51" s="21"/>
      <c r="I51" s="8">
        <v>13</v>
      </c>
      <c r="J51" s="21"/>
      <c r="K51" s="21">
        <v>6</v>
      </c>
      <c r="L51" s="49">
        <v>15</v>
      </c>
    </row>
    <row r="52" spans="1:12" ht="29.15" customHeight="1" x14ac:dyDescent="0.35">
      <c r="A52" s="21">
        <v>140</v>
      </c>
      <c r="B52" s="21">
        <v>3603313</v>
      </c>
      <c r="C52" s="21" t="s">
        <v>69</v>
      </c>
      <c r="D52" s="21" t="s">
        <v>70</v>
      </c>
      <c r="E52" s="21">
        <v>1998</v>
      </c>
      <c r="F52" s="21" t="s">
        <v>71</v>
      </c>
      <c r="G52" s="21" t="s">
        <v>21</v>
      </c>
      <c r="H52" s="21"/>
      <c r="I52" s="8">
        <v>14</v>
      </c>
      <c r="J52" s="21"/>
      <c r="K52" s="21">
        <v>7</v>
      </c>
      <c r="L52" s="49">
        <v>13</v>
      </c>
    </row>
    <row r="53" spans="1:12" ht="29.15" customHeight="1" x14ac:dyDescent="0.35">
      <c r="A53" s="21">
        <v>112</v>
      </c>
      <c r="B53" s="21">
        <v>3604107</v>
      </c>
      <c r="C53" s="21" t="s">
        <v>630</v>
      </c>
      <c r="D53" s="21" t="s">
        <v>142</v>
      </c>
      <c r="E53" s="21">
        <v>1984</v>
      </c>
      <c r="F53" s="21" t="s">
        <v>33</v>
      </c>
      <c r="G53" s="21" t="s">
        <v>21</v>
      </c>
      <c r="H53" s="21"/>
      <c r="I53" s="8">
        <v>17</v>
      </c>
      <c r="J53" s="21"/>
      <c r="K53" s="21">
        <v>8</v>
      </c>
      <c r="L53" s="49">
        <v>11</v>
      </c>
    </row>
    <row r="54" spans="1:12" ht="29.15" customHeight="1" x14ac:dyDescent="0.35">
      <c r="A54" s="21">
        <v>132</v>
      </c>
      <c r="B54" s="21" t="str">
        <f>"03603475"</f>
        <v>03603475</v>
      </c>
      <c r="C54" s="21" t="s">
        <v>845</v>
      </c>
      <c r="D54" s="21" t="s">
        <v>70</v>
      </c>
      <c r="E54" s="21">
        <v>1991</v>
      </c>
      <c r="F54" s="21" t="s">
        <v>31</v>
      </c>
      <c r="G54" s="21" t="s">
        <v>21</v>
      </c>
      <c r="H54" s="21"/>
      <c r="I54" s="8">
        <v>28</v>
      </c>
      <c r="J54" s="21"/>
      <c r="K54" s="21">
        <v>9</v>
      </c>
      <c r="L54" s="49">
        <v>9</v>
      </c>
    </row>
    <row r="55" spans="1:12" ht="29.15" customHeight="1" x14ac:dyDescent="0.35">
      <c r="A55" s="21">
        <v>101</v>
      </c>
      <c r="B55" s="21">
        <v>3603025</v>
      </c>
      <c r="C55" s="21" t="s">
        <v>376</v>
      </c>
      <c r="D55" s="21" t="s">
        <v>70</v>
      </c>
      <c r="E55" s="21">
        <v>1986</v>
      </c>
      <c r="F55" s="21" t="s">
        <v>24</v>
      </c>
      <c r="G55" s="21" t="s">
        <v>21</v>
      </c>
      <c r="H55" s="21"/>
      <c r="I55" s="8">
        <v>33</v>
      </c>
      <c r="J55" s="21"/>
      <c r="K55" s="21">
        <v>10</v>
      </c>
      <c r="L55" s="49">
        <v>7</v>
      </c>
    </row>
    <row r="56" spans="1:12" ht="29.15" customHeight="1" x14ac:dyDescent="0.35">
      <c r="A56" s="20">
        <v>112</v>
      </c>
      <c r="B56" s="20">
        <v>3603939</v>
      </c>
      <c r="C56" s="20" t="s">
        <v>125</v>
      </c>
      <c r="D56" s="20" t="s">
        <v>126</v>
      </c>
      <c r="E56" s="20">
        <v>1995</v>
      </c>
      <c r="F56" s="20" t="s">
        <v>33</v>
      </c>
      <c r="G56" s="20" t="s">
        <v>21</v>
      </c>
      <c r="H56" s="20"/>
      <c r="I56" s="8">
        <v>38</v>
      </c>
      <c r="J56" s="20"/>
      <c r="K56" s="20">
        <v>11</v>
      </c>
      <c r="L56" s="49">
        <v>5</v>
      </c>
    </row>
    <row r="57" spans="1:12" ht="29.15" customHeight="1" x14ac:dyDescent="0.35">
      <c r="A57" s="141" t="s">
        <v>83</v>
      </c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3"/>
    </row>
    <row r="58" spans="1:12" ht="29.15" customHeight="1" x14ac:dyDescent="0.35">
      <c r="A58" s="20">
        <v>70</v>
      </c>
      <c r="B58" s="20">
        <v>3604224</v>
      </c>
      <c r="C58" s="20" t="s">
        <v>668</v>
      </c>
      <c r="D58" s="20" t="s">
        <v>669</v>
      </c>
      <c r="E58" s="20">
        <v>1960</v>
      </c>
      <c r="F58" s="20" t="s">
        <v>571</v>
      </c>
      <c r="G58" s="20" t="s">
        <v>83</v>
      </c>
      <c r="H58" s="20"/>
      <c r="I58" s="8">
        <v>24</v>
      </c>
      <c r="J58" s="20"/>
      <c r="K58" s="20">
        <v>1</v>
      </c>
      <c r="L58" s="52">
        <v>20</v>
      </c>
    </row>
    <row r="59" spans="1:12" ht="25" customHeight="1" x14ac:dyDescent="0.35">
      <c r="A59" s="20">
        <v>288</v>
      </c>
      <c r="B59" s="20">
        <v>3603723</v>
      </c>
      <c r="C59" s="20" t="s">
        <v>567</v>
      </c>
      <c r="D59" s="20" t="s">
        <v>568</v>
      </c>
      <c r="E59" s="20">
        <v>1961</v>
      </c>
      <c r="F59" s="20" t="s">
        <v>82</v>
      </c>
      <c r="G59" s="20" t="s">
        <v>83</v>
      </c>
      <c r="H59" s="20"/>
      <c r="I59" s="8">
        <v>30</v>
      </c>
      <c r="J59" s="20"/>
      <c r="K59" s="20">
        <v>2</v>
      </c>
      <c r="L59" s="52">
        <v>17</v>
      </c>
    </row>
    <row r="60" spans="1:12" ht="29.15" customHeight="1" x14ac:dyDescent="0.35">
      <c r="A60" s="20">
        <v>140</v>
      </c>
      <c r="B60" s="20">
        <v>3604367</v>
      </c>
      <c r="C60" s="20" t="s">
        <v>846</v>
      </c>
      <c r="D60" s="20" t="s">
        <v>847</v>
      </c>
      <c r="E60" s="20">
        <v>1956</v>
      </c>
      <c r="F60" s="20" t="s">
        <v>848</v>
      </c>
      <c r="G60" s="20" t="s">
        <v>83</v>
      </c>
      <c r="H60" s="20"/>
      <c r="I60" s="8">
        <v>34</v>
      </c>
      <c r="J60" s="20"/>
      <c r="K60" s="20">
        <v>3</v>
      </c>
      <c r="L60" s="52">
        <v>14</v>
      </c>
    </row>
    <row r="61" spans="1:12" ht="29.15" customHeight="1" x14ac:dyDescent="0.35">
      <c r="A61" s="20">
        <v>129</v>
      </c>
      <c r="B61" s="20">
        <v>3603927</v>
      </c>
      <c r="C61" s="20" t="s">
        <v>751</v>
      </c>
      <c r="D61" s="20" t="s">
        <v>143</v>
      </c>
      <c r="E61" s="20">
        <v>1959</v>
      </c>
      <c r="F61" s="20" t="s">
        <v>570</v>
      </c>
      <c r="G61" s="20" t="s">
        <v>83</v>
      </c>
      <c r="H61" s="20"/>
      <c r="I61" s="8">
        <v>36</v>
      </c>
      <c r="J61" s="20"/>
      <c r="K61" s="20">
        <v>4</v>
      </c>
      <c r="L61" s="52">
        <v>11</v>
      </c>
    </row>
    <row r="62" spans="1:12" ht="29.15" customHeight="1" x14ac:dyDescent="0.35">
      <c r="A62" s="20">
        <v>132</v>
      </c>
      <c r="B62" s="20">
        <v>94035833</v>
      </c>
      <c r="C62" s="20" t="s">
        <v>247</v>
      </c>
      <c r="D62" s="20" t="s">
        <v>849</v>
      </c>
      <c r="E62" s="20">
        <v>1955</v>
      </c>
      <c r="F62" s="21" t="s">
        <v>31</v>
      </c>
      <c r="G62" s="20" t="s">
        <v>83</v>
      </c>
      <c r="H62" s="20"/>
      <c r="I62" s="8">
        <v>41</v>
      </c>
      <c r="J62" s="20"/>
      <c r="K62" s="20">
        <v>5</v>
      </c>
      <c r="L62" s="52">
        <v>8</v>
      </c>
    </row>
    <row r="63" spans="1:12" ht="29.15" customHeight="1" x14ac:dyDescent="0.35">
      <c r="A63" s="20">
        <v>73</v>
      </c>
      <c r="B63" s="20">
        <v>3602642</v>
      </c>
      <c r="C63" s="20" t="s">
        <v>452</v>
      </c>
      <c r="D63" s="20" t="s">
        <v>245</v>
      </c>
      <c r="E63" s="20">
        <v>1963</v>
      </c>
      <c r="F63" s="20" t="s">
        <v>145</v>
      </c>
      <c r="G63" s="20" t="s">
        <v>83</v>
      </c>
      <c r="H63" s="20"/>
      <c r="I63" s="8">
        <v>44</v>
      </c>
      <c r="J63" s="20"/>
      <c r="K63" s="20">
        <v>6</v>
      </c>
      <c r="L63" s="52">
        <v>5</v>
      </c>
    </row>
    <row r="64" spans="1:12" ht="29.15" customHeight="1" x14ac:dyDescent="0.35">
      <c r="A64" s="20">
        <v>101</v>
      </c>
      <c r="B64" s="20">
        <v>3602483</v>
      </c>
      <c r="C64" s="20" t="s">
        <v>506</v>
      </c>
      <c r="D64" s="20" t="s">
        <v>180</v>
      </c>
      <c r="E64" s="20">
        <v>1958</v>
      </c>
      <c r="F64" s="20" t="s">
        <v>24</v>
      </c>
      <c r="G64" s="20" t="s">
        <v>83</v>
      </c>
      <c r="H64" s="20"/>
      <c r="I64" s="8">
        <v>49</v>
      </c>
      <c r="J64" s="20"/>
      <c r="K64" s="20">
        <v>7</v>
      </c>
      <c r="L64" s="52">
        <v>5</v>
      </c>
    </row>
    <row r="65" spans="1:12" ht="29.15" customHeight="1" x14ac:dyDescent="0.35">
      <c r="A65" s="20" t="str">
        <f>IF(ISERROR(VLOOKUP(B65,#REF!,9,FALSE)),"",VLOOKUP(B65,#REF!,9,FALSE))</f>
        <v/>
      </c>
      <c r="B65" s="20"/>
      <c r="C65" s="20" t="str">
        <f>IF(ISERROR(VLOOKUP(B65,#REF!,2,FALSE)),"",VLOOKUP(B65,#REF!,2,FALSE))</f>
        <v/>
      </c>
      <c r="D65" s="20" t="str">
        <f>IF(ISERROR(VLOOKUP(B65,#REF!,3,FALSE)),"",VLOOKUP(B65,#REF!,3,FALSE))</f>
        <v/>
      </c>
      <c r="E65" s="20" t="str">
        <f>IF(ISERROR(VLOOKUP(B65,#REF!,6,FALSE)),"",VLOOKUP(B65,#REF!,6,FALSE))</f>
        <v/>
      </c>
      <c r="F65" s="20" t="str">
        <f>IF(ISERROR(VLOOKUP(B65,#REF!,4,FALSE)),"",VLOOKUP(B65,#REF!,4,FALSE))</f>
        <v/>
      </c>
      <c r="G65" s="20" t="str">
        <f>IF(ISERROR(VLOOKUP(B65,#REF!,8,FALSE)),"",VLOOKUP(B65,#REF!,8,FALSE))</f>
        <v/>
      </c>
      <c r="H65" s="20"/>
      <c r="I65" s="20" t="str">
        <f>IF(ISERROR(VLOOKUP(B65,#REF!,7,FALSE)),"",VLOOKUP(B65,#REF!,7,FALSE))</f>
        <v/>
      </c>
      <c r="J65" s="20"/>
      <c r="K65" s="20"/>
      <c r="L65" s="53"/>
    </row>
    <row r="66" spans="1:12" ht="29.15" customHeight="1" x14ac:dyDescent="0.35">
      <c r="A66" s="21" t="str">
        <f>IF(ISERROR(VLOOKUP(B66,#REF!,9,FALSE)),"",VLOOKUP(B66,#REF!,9,FALSE))</f>
        <v/>
      </c>
      <c r="B66" s="21"/>
      <c r="C66" s="21" t="str">
        <f>IF(ISERROR(VLOOKUP(B66,#REF!,2,FALSE)),"",VLOOKUP(B66,#REF!,2,FALSE))</f>
        <v/>
      </c>
      <c r="D66" s="21" t="str">
        <f>IF(ISERROR(VLOOKUP(B66,#REF!,3,FALSE)),"",VLOOKUP(B66,#REF!,3,FALSE))</f>
        <v/>
      </c>
      <c r="E66" s="21" t="str">
        <f>IF(ISERROR(VLOOKUP(B66,#REF!,6,FALSE)),"",VLOOKUP(B66,#REF!,6,FALSE))</f>
        <v/>
      </c>
      <c r="F66" s="21" t="str">
        <f>IF(ISERROR(VLOOKUP(B66,#REF!,4,FALSE)),"",VLOOKUP(B66,#REF!,4,FALSE))</f>
        <v/>
      </c>
      <c r="G66" s="21" t="str">
        <f>IF(ISERROR(VLOOKUP(B66,#REF!,8,FALSE)),"",VLOOKUP(B66,#REF!,8,FALSE))</f>
        <v/>
      </c>
      <c r="H66" s="21"/>
      <c r="I66" s="21" t="str">
        <f>IF(ISERROR(VLOOKUP(B66,#REF!,7,FALSE)),"",VLOOKUP(B66,#REF!,7,FALSE))</f>
        <v/>
      </c>
      <c r="J66" s="21"/>
      <c r="K66" s="21"/>
      <c r="L66" s="53"/>
    </row>
    <row r="67" spans="1:12" ht="29.15" customHeight="1" x14ac:dyDescent="0.35">
      <c r="A67" s="21" t="str">
        <f>IF(ISERROR(VLOOKUP(B67,#REF!,9,FALSE)),"",VLOOKUP(B67,#REF!,9,FALSE))</f>
        <v/>
      </c>
      <c r="B67" s="21"/>
      <c r="C67" s="21" t="str">
        <f>IF(ISERROR(VLOOKUP(B67,#REF!,2,FALSE)),"",VLOOKUP(B67,#REF!,2,FALSE))</f>
        <v/>
      </c>
      <c r="D67" s="21" t="str">
        <f>IF(ISERROR(VLOOKUP(B67,#REF!,3,FALSE)),"",VLOOKUP(B67,#REF!,3,FALSE))</f>
        <v/>
      </c>
      <c r="E67" s="21" t="str">
        <f>IF(ISERROR(VLOOKUP(B67,#REF!,6,FALSE)),"",VLOOKUP(B67,#REF!,6,FALSE))</f>
        <v/>
      </c>
      <c r="F67" s="21" t="str">
        <f>IF(ISERROR(VLOOKUP(B67,#REF!,4,FALSE)),"",VLOOKUP(B67,#REF!,4,FALSE))</f>
        <v/>
      </c>
      <c r="G67" s="21" t="str">
        <f>IF(ISERROR(VLOOKUP(B67,#REF!,8,FALSE)),"",VLOOKUP(B67,#REF!,8,FALSE))</f>
        <v/>
      </c>
      <c r="H67" s="21"/>
      <c r="I67" s="21" t="str">
        <f>IF(ISERROR(VLOOKUP(B67,#REF!,7,FALSE)),"",VLOOKUP(B67,#REF!,7,FALSE))</f>
        <v/>
      </c>
      <c r="J67" s="21"/>
      <c r="K67" s="21"/>
      <c r="L67" s="53"/>
    </row>
    <row r="68" spans="1:12" ht="29.15" customHeight="1" x14ac:dyDescent="0.35">
      <c r="A68" s="21" t="str">
        <f>IF(ISERROR(VLOOKUP(B68,#REF!,9,FALSE)),"",VLOOKUP(B68,#REF!,9,FALSE))</f>
        <v/>
      </c>
      <c r="B68" s="21"/>
      <c r="C68" s="21" t="str">
        <f>IF(ISERROR(VLOOKUP(B68,#REF!,2,FALSE)),"",VLOOKUP(B68,#REF!,2,FALSE))</f>
        <v/>
      </c>
      <c r="D68" s="21" t="str">
        <f>IF(ISERROR(VLOOKUP(B68,#REF!,3,FALSE)),"",VLOOKUP(B68,#REF!,3,FALSE))</f>
        <v/>
      </c>
      <c r="E68" s="21" t="str">
        <f>IF(ISERROR(VLOOKUP(B68,#REF!,6,FALSE)),"",VLOOKUP(B68,#REF!,6,FALSE))</f>
        <v/>
      </c>
      <c r="F68" s="21" t="str">
        <f>IF(ISERROR(VLOOKUP(B68,#REF!,4,FALSE)),"",VLOOKUP(B68,#REF!,4,FALSE))</f>
        <v/>
      </c>
      <c r="G68" s="21" t="str">
        <f>IF(ISERROR(VLOOKUP(B68,#REF!,8,FALSE)),"",VLOOKUP(B68,#REF!,8,FALSE))</f>
        <v/>
      </c>
      <c r="H68" s="21"/>
      <c r="I68" s="21" t="str">
        <f>IF(ISERROR(VLOOKUP(B68,#REF!,7,FALSE)),"",VLOOKUP(B68,#REF!,7,FALSE))</f>
        <v/>
      </c>
      <c r="J68" s="21"/>
      <c r="K68" s="21"/>
      <c r="L68" s="53"/>
    </row>
    <row r="69" spans="1:12" ht="29.15" customHeight="1" x14ac:dyDescent="0.35">
      <c r="A69" s="21" t="str">
        <f>IF(ISERROR(VLOOKUP(B69,#REF!,9,FALSE)),"",VLOOKUP(B69,#REF!,9,FALSE))</f>
        <v/>
      </c>
      <c r="B69" s="21"/>
      <c r="C69" s="21" t="str">
        <f>IF(ISERROR(VLOOKUP(B69,#REF!,2,FALSE)),"",VLOOKUP(B69,#REF!,2,FALSE))</f>
        <v/>
      </c>
      <c r="D69" s="21" t="str">
        <f>IF(ISERROR(VLOOKUP(B69,#REF!,3,FALSE)),"",VLOOKUP(B69,#REF!,3,FALSE))</f>
        <v/>
      </c>
      <c r="E69" s="21" t="str">
        <f>IF(ISERROR(VLOOKUP(B69,#REF!,6,FALSE)),"",VLOOKUP(B69,#REF!,6,FALSE))</f>
        <v/>
      </c>
      <c r="F69" s="21" t="str">
        <f>IF(ISERROR(VLOOKUP(B69,#REF!,4,FALSE)),"",VLOOKUP(B69,#REF!,4,FALSE))</f>
        <v/>
      </c>
      <c r="G69" s="21" t="str">
        <f>IF(ISERROR(VLOOKUP(B69,#REF!,8,FALSE)),"",VLOOKUP(B69,#REF!,8,FALSE))</f>
        <v/>
      </c>
      <c r="H69" s="21"/>
      <c r="I69" s="21" t="str">
        <f>IF(ISERROR(VLOOKUP(B69,#REF!,7,FALSE)),"",VLOOKUP(B69,#REF!,7,FALSE))</f>
        <v/>
      </c>
      <c r="J69" s="21"/>
      <c r="K69" s="21"/>
      <c r="L69" s="53"/>
    </row>
    <row r="70" spans="1:12" ht="29.15" customHeight="1" x14ac:dyDescent="0.35">
      <c r="A70" s="21" t="str">
        <f>IF(ISERROR(VLOOKUP(B70,#REF!,9,FALSE)),"",VLOOKUP(B70,#REF!,9,FALSE))</f>
        <v/>
      </c>
      <c r="B70" s="21"/>
      <c r="C70" s="21" t="str">
        <f>IF(ISERROR(VLOOKUP(B70,#REF!,2,FALSE)),"",VLOOKUP(B70,#REF!,2,FALSE))</f>
        <v/>
      </c>
      <c r="D70" s="21" t="str">
        <f>IF(ISERROR(VLOOKUP(B70,#REF!,3,FALSE)),"",VLOOKUP(B70,#REF!,3,FALSE))</f>
        <v/>
      </c>
      <c r="E70" s="21" t="str">
        <f>IF(ISERROR(VLOOKUP(B70,#REF!,6,FALSE)),"",VLOOKUP(B70,#REF!,6,FALSE))</f>
        <v/>
      </c>
      <c r="F70" s="21" t="str">
        <f>IF(ISERROR(VLOOKUP(B70,#REF!,4,FALSE)),"",VLOOKUP(B70,#REF!,4,FALSE))</f>
        <v/>
      </c>
      <c r="G70" s="21" t="str">
        <f>IF(ISERROR(VLOOKUP(B70,#REF!,8,FALSE)),"",VLOOKUP(B70,#REF!,8,FALSE))</f>
        <v/>
      </c>
      <c r="H70" s="21"/>
      <c r="I70" s="21" t="str">
        <f>IF(ISERROR(VLOOKUP(B70,#REF!,7,FALSE)),"",VLOOKUP(B70,#REF!,7,FALSE))</f>
        <v/>
      </c>
      <c r="J70" s="21"/>
      <c r="K70" s="21"/>
      <c r="L70" s="53"/>
    </row>
    <row r="71" spans="1:12" ht="29.15" customHeight="1" x14ac:dyDescent="0.35">
      <c r="A71" s="21" t="str">
        <f>IF(ISERROR(VLOOKUP(B71,#REF!,9,FALSE)),"",VLOOKUP(B71,#REF!,9,FALSE))</f>
        <v/>
      </c>
      <c r="B71" s="21"/>
      <c r="C71" s="21" t="str">
        <f>IF(ISERROR(VLOOKUP(B71,#REF!,2,FALSE)),"",VLOOKUP(B71,#REF!,2,FALSE))</f>
        <v/>
      </c>
      <c r="D71" s="21" t="str">
        <f>IF(ISERROR(VLOOKUP(B71,#REF!,3,FALSE)),"",VLOOKUP(B71,#REF!,3,FALSE))</f>
        <v/>
      </c>
      <c r="E71" s="21" t="str">
        <f>IF(ISERROR(VLOOKUP(B71,#REF!,6,FALSE)),"",VLOOKUP(B71,#REF!,6,FALSE))</f>
        <v/>
      </c>
      <c r="F71" s="21" t="str">
        <f>IF(ISERROR(VLOOKUP(B71,#REF!,4,FALSE)),"",VLOOKUP(B71,#REF!,4,FALSE))</f>
        <v/>
      </c>
      <c r="G71" s="21" t="str">
        <f>IF(ISERROR(VLOOKUP(B71,#REF!,8,FALSE)),"",VLOOKUP(B71,#REF!,8,FALSE))</f>
        <v/>
      </c>
      <c r="H71" s="21"/>
      <c r="I71" s="21" t="str">
        <f>IF(ISERROR(VLOOKUP(B71,#REF!,7,FALSE)),"",VLOOKUP(B71,#REF!,7,FALSE))</f>
        <v/>
      </c>
      <c r="J71" s="21"/>
      <c r="K71" s="21"/>
      <c r="L71" s="53"/>
    </row>
    <row r="72" spans="1:12" ht="29.15" customHeight="1" x14ac:dyDescent="0.35">
      <c r="A72" s="21" t="str">
        <f>IF(ISERROR(VLOOKUP(B72,#REF!,9,FALSE)),"",VLOOKUP(B72,#REF!,9,FALSE))</f>
        <v/>
      </c>
      <c r="B72" s="21"/>
      <c r="C72" s="21" t="str">
        <f>IF(ISERROR(VLOOKUP(B72,#REF!,2,FALSE)),"",VLOOKUP(B72,#REF!,2,FALSE))</f>
        <v/>
      </c>
      <c r="D72" s="21" t="str">
        <f>IF(ISERROR(VLOOKUP(B72,#REF!,3,FALSE)),"",VLOOKUP(B72,#REF!,3,FALSE))</f>
        <v/>
      </c>
      <c r="E72" s="21" t="str">
        <f>IF(ISERROR(VLOOKUP(B72,#REF!,6,FALSE)),"",VLOOKUP(B72,#REF!,6,FALSE))</f>
        <v/>
      </c>
      <c r="F72" s="21" t="str">
        <f>IF(ISERROR(VLOOKUP(B72,#REF!,4,FALSE)),"",VLOOKUP(B72,#REF!,4,FALSE))</f>
        <v/>
      </c>
      <c r="G72" s="21" t="str">
        <f>IF(ISERROR(VLOOKUP(B72,#REF!,8,FALSE)),"",VLOOKUP(B72,#REF!,8,FALSE))</f>
        <v/>
      </c>
      <c r="H72" s="21"/>
      <c r="I72" s="21" t="str">
        <f>IF(ISERROR(VLOOKUP(B72,#REF!,7,FALSE)),"",VLOOKUP(B72,#REF!,7,FALSE))</f>
        <v/>
      </c>
      <c r="J72" s="21"/>
      <c r="K72" s="21"/>
      <c r="L72" s="53"/>
    </row>
    <row r="73" spans="1:12" ht="29.15" customHeight="1" x14ac:dyDescent="0.35">
      <c r="A73" s="21" t="str">
        <f>IF(ISERROR(VLOOKUP(B73,#REF!,9,FALSE)),"",VLOOKUP(B73,#REF!,9,FALSE))</f>
        <v/>
      </c>
      <c r="B73" s="21"/>
      <c r="C73" s="21" t="str">
        <f>IF(ISERROR(VLOOKUP(B73,#REF!,2,FALSE)),"",VLOOKUP(B73,#REF!,2,FALSE))</f>
        <v/>
      </c>
      <c r="D73" s="21" t="str">
        <f>IF(ISERROR(VLOOKUP(B73,#REF!,3,FALSE)),"",VLOOKUP(B73,#REF!,3,FALSE))</f>
        <v/>
      </c>
      <c r="E73" s="21" t="str">
        <f>IF(ISERROR(VLOOKUP(B73,#REF!,6,FALSE)),"",VLOOKUP(B73,#REF!,6,FALSE))</f>
        <v/>
      </c>
      <c r="F73" s="21" t="str">
        <f>IF(ISERROR(VLOOKUP(B73,#REF!,4,FALSE)),"",VLOOKUP(B73,#REF!,4,FALSE))</f>
        <v/>
      </c>
      <c r="G73" s="21" t="str">
        <f>IF(ISERROR(VLOOKUP(B73,#REF!,8,FALSE)),"",VLOOKUP(B73,#REF!,8,FALSE))</f>
        <v/>
      </c>
      <c r="H73" s="21"/>
      <c r="I73" s="21" t="str">
        <f>IF(ISERROR(VLOOKUP(B73,#REF!,7,FALSE)),"",VLOOKUP(B73,#REF!,7,FALSE))</f>
        <v/>
      </c>
      <c r="J73" s="21"/>
      <c r="K73" s="21"/>
      <c r="L73" s="53"/>
    </row>
    <row r="74" spans="1:12" ht="29.15" customHeight="1" x14ac:dyDescent="0.35">
      <c r="A74" s="21" t="str">
        <f>IF(ISERROR(VLOOKUP(B74,#REF!,9,FALSE)),"",VLOOKUP(B74,#REF!,9,FALSE))</f>
        <v/>
      </c>
      <c r="B74" s="21"/>
      <c r="C74" s="21" t="str">
        <f>IF(ISERROR(VLOOKUP(B74,#REF!,2,FALSE)),"",VLOOKUP(B74,#REF!,2,FALSE))</f>
        <v/>
      </c>
      <c r="D74" s="21" t="str">
        <f>IF(ISERROR(VLOOKUP(B74,#REF!,3,FALSE)),"",VLOOKUP(B74,#REF!,3,FALSE))</f>
        <v/>
      </c>
      <c r="E74" s="21" t="str">
        <f>IF(ISERROR(VLOOKUP(B74,#REF!,6,FALSE)),"",VLOOKUP(B74,#REF!,6,FALSE))</f>
        <v/>
      </c>
      <c r="F74" s="21" t="str">
        <f>IF(ISERROR(VLOOKUP(B74,#REF!,4,FALSE)),"",VLOOKUP(B74,#REF!,4,FALSE))</f>
        <v/>
      </c>
      <c r="G74" s="21" t="str">
        <f>IF(ISERROR(VLOOKUP(B74,#REF!,8,FALSE)),"",VLOOKUP(B74,#REF!,8,FALSE))</f>
        <v/>
      </c>
      <c r="H74" s="21"/>
      <c r="I74" s="21" t="str">
        <f>IF(ISERROR(VLOOKUP(B74,#REF!,7,FALSE)),"",VLOOKUP(B74,#REF!,7,FALSE))</f>
        <v/>
      </c>
      <c r="J74" s="21"/>
      <c r="K74" s="21"/>
      <c r="L74" s="53"/>
    </row>
    <row r="75" spans="1:12" ht="29.15" customHeight="1" x14ac:dyDescent="0.35">
      <c r="A75" s="21" t="str">
        <f>IF(ISERROR(VLOOKUP(B75,#REF!,9,FALSE)),"",VLOOKUP(B75,#REF!,9,FALSE))</f>
        <v/>
      </c>
      <c r="B75" s="21"/>
      <c r="C75" s="21" t="str">
        <f>IF(ISERROR(VLOOKUP(B75,#REF!,2,FALSE)),"",VLOOKUP(B75,#REF!,2,FALSE))</f>
        <v/>
      </c>
      <c r="D75" s="21" t="str">
        <f>IF(ISERROR(VLOOKUP(B75,#REF!,3,FALSE)),"",VLOOKUP(B75,#REF!,3,FALSE))</f>
        <v/>
      </c>
      <c r="E75" s="21" t="str">
        <f>IF(ISERROR(VLOOKUP(B75,#REF!,6,FALSE)),"",VLOOKUP(B75,#REF!,6,FALSE))</f>
        <v/>
      </c>
      <c r="F75" s="21" t="str">
        <f>IF(ISERROR(VLOOKUP(B75,#REF!,4,FALSE)),"",VLOOKUP(B75,#REF!,4,FALSE))</f>
        <v/>
      </c>
      <c r="G75" s="21" t="str">
        <f>IF(ISERROR(VLOOKUP(B75,#REF!,8,FALSE)),"",VLOOKUP(B75,#REF!,8,FALSE))</f>
        <v/>
      </c>
      <c r="H75" s="21"/>
      <c r="I75" s="21" t="str">
        <f>IF(ISERROR(VLOOKUP(B75,#REF!,7,FALSE)),"",VLOOKUP(B75,#REF!,7,FALSE))</f>
        <v/>
      </c>
      <c r="J75" s="21"/>
      <c r="K75" s="21"/>
      <c r="L75" s="53"/>
    </row>
    <row r="76" spans="1:12" ht="29.15" customHeight="1" x14ac:dyDescent="0.35">
      <c r="A76" s="20" t="str">
        <f>IF(ISERROR(VLOOKUP(B76,#REF!,9,FALSE)),"",VLOOKUP(B76,#REF!,9,FALSE))</f>
        <v/>
      </c>
      <c r="B76" s="20"/>
      <c r="C76" s="20" t="str">
        <f>IF(ISERROR(VLOOKUP(B76,#REF!,2,FALSE)),"",VLOOKUP(B76,#REF!,2,FALSE))</f>
        <v/>
      </c>
      <c r="D76" s="20" t="str">
        <f>IF(ISERROR(VLOOKUP(B76,#REF!,3,FALSE)),"",VLOOKUP(B76,#REF!,3,FALSE))</f>
        <v/>
      </c>
      <c r="E76" s="20" t="str">
        <f>IF(ISERROR(VLOOKUP(B76,#REF!,6,FALSE)),"",VLOOKUP(B76,#REF!,6,FALSE))</f>
        <v/>
      </c>
      <c r="F76" s="20" t="str">
        <f>IF(ISERROR(VLOOKUP(B76,#REF!,4,FALSE)),"",VLOOKUP(B76,#REF!,4,FALSE))</f>
        <v/>
      </c>
      <c r="G76" s="20" t="str">
        <f>IF(ISERROR(VLOOKUP(B76,#REF!,8,FALSE)),"",VLOOKUP(B76,#REF!,8,FALSE))</f>
        <v/>
      </c>
      <c r="H76" s="20"/>
      <c r="I76" s="20" t="str">
        <f>IF(ISERROR(VLOOKUP(B76,#REF!,7,FALSE)),"",VLOOKUP(B76,#REF!,7,FALSE))</f>
        <v/>
      </c>
      <c r="J76" s="20"/>
      <c r="K76" s="20"/>
      <c r="L76" s="53"/>
    </row>
    <row r="77" spans="1:12" ht="29.15" customHeight="1" x14ac:dyDescent="0.35">
      <c r="A77" s="20" t="str">
        <f>IF(ISERROR(VLOOKUP(B77,#REF!,9,FALSE)),"",VLOOKUP(B77,#REF!,9,FALSE))</f>
        <v/>
      </c>
      <c r="B77" s="20"/>
      <c r="C77" s="20" t="str">
        <f>IF(ISERROR(VLOOKUP(B77,#REF!,2,FALSE)),"",VLOOKUP(B77,#REF!,2,FALSE))</f>
        <v/>
      </c>
      <c r="D77" s="20" t="str">
        <f>IF(ISERROR(VLOOKUP(B77,#REF!,3,FALSE)),"",VLOOKUP(B77,#REF!,3,FALSE))</f>
        <v/>
      </c>
      <c r="E77" s="20" t="str">
        <f>IF(ISERROR(VLOOKUP(B77,#REF!,6,FALSE)),"",VLOOKUP(B77,#REF!,6,FALSE))</f>
        <v/>
      </c>
      <c r="F77" s="20" t="str">
        <f>IF(ISERROR(VLOOKUP(B77,#REF!,4,FALSE)),"",VLOOKUP(B77,#REF!,4,FALSE))</f>
        <v/>
      </c>
      <c r="G77" s="20" t="str">
        <f>IF(ISERROR(VLOOKUP(B77,#REF!,8,FALSE)),"",VLOOKUP(B77,#REF!,8,FALSE))</f>
        <v/>
      </c>
      <c r="H77" s="20"/>
      <c r="I77" s="20" t="str">
        <f>IF(ISERROR(VLOOKUP(B77,#REF!,7,FALSE)),"",VLOOKUP(B77,#REF!,7,FALSE))</f>
        <v/>
      </c>
      <c r="J77" s="20"/>
      <c r="K77" s="20"/>
      <c r="L77" s="53"/>
    </row>
    <row r="78" spans="1:12" ht="29.15" customHeight="1" x14ac:dyDescent="0.35">
      <c r="A78" s="20" t="str">
        <f>IF(ISERROR(VLOOKUP(B78,#REF!,9,FALSE)),"",VLOOKUP(B78,#REF!,9,FALSE))</f>
        <v/>
      </c>
      <c r="B78" s="20"/>
      <c r="C78" s="20" t="str">
        <f>IF(ISERROR(VLOOKUP(B78,#REF!,2,FALSE)),"",VLOOKUP(B78,#REF!,2,FALSE))</f>
        <v/>
      </c>
      <c r="D78" s="20" t="str">
        <f>IF(ISERROR(VLOOKUP(B78,#REF!,3,FALSE)),"",VLOOKUP(B78,#REF!,3,FALSE))</f>
        <v/>
      </c>
      <c r="E78" s="20" t="str">
        <f>IF(ISERROR(VLOOKUP(B78,#REF!,6,FALSE)),"",VLOOKUP(B78,#REF!,6,FALSE))</f>
        <v/>
      </c>
      <c r="F78" s="20" t="str">
        <f>IF(ISERROR(VLOOKUP(B78,#REF!,4,FALSE)),"",VLOOKUP(B78,#REF!,4,FALSE))</f>
        <v/>
      </c>
      <c r="G78" s="20" t="str">
        <f>IF(ISERROR(VLOOKUP(B78,#REF!,8,FALSE)),"",VLOOKUP(B78,#REF!,8,FALSE))</f>
        <v/>
      </c>
      <c r="H78" s="20"/>
      <c r="I78" s="20" t="str">
        <f>IF(ISERROR(VLOOKUP(B78,#REF!,7,FALSE)),"",VLOOKUP(B78,#REF!,7,FALSE))</f>
        <v/>
      </c>
      <c r="J78" s="20"/>
      <c r="K78" s="20"/>
      <c r="L78" s="53"/>
    </row>
    <row r="79" spans="1:12" ht="29.15" customHeight="1" x14ac:dyDescent="0.35">
      <c r="A79" s="20" t="str">
        <f>IF(ISERROR(VLOOKUP(B79,#REF!,9,FALSE)),"",VLOOKUP(B79,#REF!,9,FALSE))</f>
        <v/>
      </c>
      <c r="B79" s="20"/>
      <c r="C79" s="20" t="str">
        <f>IF(ISERROR(VLOOKUP(B79,#REF!,2,FALSE)),"",VLOOKUP(B79,#REF!,2,FALSE))</f>
        <v/>
      </c>
      <c r="D79" s="20" t="str">
        <f>IF(ISERROR(VLOOKUP(B79,#REF!,3,FALSE)),"",VLOOKUP(B79,#REF!,3,FALSE))</f>
        <v/>
      </c>
      <c r="E79" s="20" t="str">
        <f>IF(ISERROR(VLOOKUP(B79,#REF!,6,FALSE)),"",VLOOKUP(B79,#REF!,6,FALSE))</f>
        <v/>
      </c>
      <c r="F79" s="20" t="str">
        <f>IF(ISERROR(VLOOKUP(B79,#REF!,4,FALSE)),"",VLOOKUP(B79,#REF!,4,FALSE))</f>
        <v/>
      </c>
      <c r="G79" s="20" t="str">
        <f>IF(ISERROR(VLOOKUP(B79,#REF!,8,FALSE)),"",VLOOKUP(B79,#REF!,8,FALSE))</f>
        <v/>
      </c>
      <c r="H79" s="20"/>
      <c r="I79" s="20" t="str">
        <f>IF(ISERROR(VLOOKUP(B79,#REF!,7,FALSE)),"",VLOOKUP(B79,#REF!,7,FALSE))</f>
        <v/>
      </c>
      <c r="J79" s="20"/>
      <c r="K79" s="20"/>
      <c r="L79" s="53"/>
    </row>
    <row r="80" spans="1:12" ht="29.15" customHeight="1" x14ac:dyDescent="0.35">
      <c r="A80" s="20" t="str">
        <f>IF(ISERROR(VLOOKUP(B80,#REF!,9,FALSE)),"",VLOOKUP(B80,#REF!,9,FALSE))</f>
        <v/>
      </c>
      <c r="B80" s="20"/>
      <c r="C80" s="20" t="str">
        <f>IF(ISERROR(VLOOKUP(B80,#REF!,2,FALSE)),"",VLOOKUP(B80,#REF!,2,FALSE))</f>
        <v/>
      </c>
      <c r="D80" s="20" t="str">
        <f>IF(ISERROR(VLOOKUP(B80,#REF!,3,FALSE)),"",VLOOKUP(B80,#REF!,3,FALSE))</f>
        <v/>
      </c>
      <c r="E80" s="20" t="str">
        <f>IF(ISERROR(VLOOKUP(B80,#REF!,6,FALSE)),"",VLOOKUP(B80,#REF!,6,FALSE))</f>
        <v/>
      </c>
      <c r="F80" s="20" t="str">
        <f>IF(ISERROR(VLOOKUP(B80,#REF!,4,FALSE)),"",VLOOKUP(B80,#REF!,4,FALSE))</f>
        <v/>
      </c>
      <c r="G80" s="20" t="str">
        <f>IF(ISERROR(VLOOKUP(B80,#REF!,8,FALSE)),"",VLOOKUP(B80,#REF!,8,FALSE))</f>
        <v/>
      </c>
      <c r="H80" s="20"/>
      <c r="I80" s="20" t="str">
        <f>IF(ISERROR(VLOOKUP(B80,#REF!,7,FALSE)),"",VLOOKUP(B80,#REF!,7,FALSE))</f>
        <v/>
      </c>
      <c r="J80" s="20"/>
      <c r="K80" s="20"/>
      <c r="L80" s="53"/>
    </row>
    <row r="81" spans="1:12" ht="29.15" customHeight="1" x14ac:dyDescent="0.35">
      <c r="A81" s="20" t="str">
        <f>IF(ISERROR(VLOOKUP(B81,#REF!,9,FALSE)),"",VLOOKUP(B81,#REF!,9,FALSE))</f>
        <v/>
      </c>
      <c r="B81" s="20"/>
      <c r="C81" s="20" t="str">
        <f>IF(ISERROR(VLOOKUP(B81,#REF!,2,FALSE)),"",VLOOKUP(B81,#REF!,2,FALSE))</f>
        <v/>
      </c>
      <c r="D81" s="20" t="str">
        <f>IF(ISERROR(VLOOKUP(B81,#REF!,3,FALSE)),"",VLOOKUP(B81,#REF!,3,FALSE))</f>
        <v/>
      </c>
      <c r="E81" s="20" t="str">
        <f>IF(ISERROR(VLOOKUP(B81,#REF!,6,FALSE)),"",VLOOKUP(B81,#REF!,6,FALSE))</f>
        <v/>
      </c>
      <c r="F81" s="20" t="str">
        <f>IF(ISERROR(VLOOKUP(B81,#REF!,4,FALSE)),"",VLOOKUP(B81,#REF!,4,FALSE))</f>
        <v/>
      </c>
      <c r="G81" s="20" t="str">
        <f>IF(ISERROR(VLOOKUP(B81,#REF!,8,FALSE)),"",VLOOKUP(B81,#REF!,8,FALSE))</f>
        <v/>
      </c>
      <c r="H81" s="20"/>
      <c r="I81" s="20" t="str">
        <f>IF(ISERROR(VLOOKUP(B81,#REF!,7,FALSE)),"",VLOOKUP(B81,#REF!,7,FALSE))</f>
        <v/>
      </c>
      <c r="J81" s="20"/>
      <c r="K81" s="20"/>
      <c r="L81" s="53"/>
    </row>
    <row r="82" spans="1:12" ht="29.15" customHeight="1" x14ac:dyDescent="0.35">
      <c r="A82" s="20" t="str">
        <f>IF(ISERROR(VLOOKUP(B82,#REF!,9,FALSE)),"",VLOOKUP(B82,#REF!,9,FALSE))</f>
        <v/>
      </c>
      <c r="B82" s="20"/>
      <c r="C82" s="20" t="str">
        <f>IF(ISERROR(VLOOKUP(B82,#REF!,2,FALSE)),"",VLOOKUP(B82,#REF!,2,FALSE))</f>
        <v/>
      </c>
      <c r="D82" s="20" t="str">
        <f>IF(ISERROR(VLOOKUP(B82,#REF!,3,FALSE)),"",VLOOKUP(B82,#REF!,3,FALSE))</f>
        <v/>
      </c>
      <c r="E82" s="20" t="str">
        <f>IF(ISERROR(VLOOKUP(B82,#REF!,6,FALSE)),"",VLOOKUP(B82,#REF!,6,FALSE))</f>
        <v/>
      </c>
      <c r="F82" s="20" t="str">
        <f>IF(ISERROR(VLOOKUP(B82,#REF!,4,FALSE)),"",VLOOKUP(B82,#REF!,4,FALSE))</f>
        <v/>
      </c>
      <c r="G82" s="20" t="str">
        <f>IF(ISERROR(VLOOKUP(B82,#REF!,8,FALSE)),"",VLOOKUP(B82,#REF!,8,FALSE))</f>
        <v/>
      </c>
      <c r="H82" s="20"/>
      <c r="I82" s="20" t="str">
        <f>IF(ISERROR(VLOOKUP(B82,#REF!,7,FALSE)),"",VLOOKUP(B82,#REF!,7,FALSE))</f>
        <v/>
      </c>
      <c r="J82" s="20"/>
      <c r="K82" s="20"/>
      <c r="L82" s="53"/>
    </row>
    <row r="83" spans="1:12" ht="29.15" customHeight="1" x14ac:dyDescent="0.35">
      <c r="A83" s="20" t="str">
        <f>IF(ISERROR(VLOOKUP(B83,#REF!,9,FALSE)),"",VLOOKUP(B83,#REF!,9,FALSE))</f>
        <v/>
      </c>
      <c r="B83" s="20"/>
      <c r="C83" s="20" t="str">
        <f>IF(ISERROR(VLOOKUP(B83,#REF!,2,FALSE)),"",VLOOKUP(B83,#REF!,2,FALSE))</f>
        <v/>
      </c>
      <c r="D83" s="20" t="str">
        <f>IF(ISERROR(VLOOKUP(B83,#REF!,3,FALSE)),"",VLOOKUP(B83,#REF!,3,FALSE))</f>
        <v/>
      </c>
      <c r="E83" s="20" t="str">
        <f>IF(ISERROR(VLOOKUP(B83,#REF!,6,FALSE)),"",VLOOKUP(B83,#REF!,6,FALSE))</f>
        <v/>
      </c>
      <c r="F83" s="20" t="str">
        <f>IF(ISERROR(VLOOKUP(B83,#REF!,4,FALSE)),"",VLOOKUP(B83,#REF!,4,FALSE))</f>
        <v/>
      </c>
      <c r="G83" s="20" t="str">
        <f>IF(ISERROR(VLOOKUP(B83,#REF!,8,FALSE)),"",VLOOKUP(B83,#REF!,8,FALSE))</f>
        <v/>
      </c>
      <c r="H83" s="20"/>
      <c r="I83" s="20" t="str">
        <f>IF(ISERROR(VLOOKUP(B83,#REF!,7,FALSE)),"",VLOOKUP(B83,#REF!,7,FALSE))</f>
        <v/>
      </c>
      <c r="J83" s="20"/>
      <c r="K83" s="20"/>
      <c r="L83" s="53"/>
    </row>
    <row r="84" spans="1:12" ht="29.15" customHeight="1" x14ac:dyDescent="0.35">
      <c r="A84" s="20" t="str">
        <f>IF(ISERROR(VLOOKUP(B84,#REF!,9,FALSE)),"",VLOOKUP(B84,#REF!,9,FALSE))</f>
        <v/>
      </c>
      <c r="B84" s="20"/>
      <c r="C84" s="20" t="str">
        <f>IF(ISERROR(VLOOKUP(B84,#REF!,2,FALSE)),"",VLOOKUP(B84,#REF!,2,FALSE))</f>
        <v/>
      </c>
      <c r="D84" s="20" t="str">
        <f>IF(ISERROR(VLOOKUP(B84,#REF!,3,FALSE)),"",VLOOKUP(B84,#REF!,3,FALSE))</f>
        <v/>
      </c>
      <c r="E84" s="20" t="str">
        <f>IF(ISERROR(VLOOKUP(B84,#REF!,6,FALSE)),"",VLOOKUP(B84,#REF!,6,FALSE))</f>
        <v/>
      </c>
      <c r="F84" s="20" t="str">
        <f>IF(ISERROR(VLOOKUP(B84,#REF!,4,FALSE)),"",VLOOKUP(B84,#REF!,4,FALSE))</f>
        <v/>
      </c>
      <c r="G84" s="20" t="str">
        <f>IF(ISERROR(VLOOKUP(B84,#REF!,8,FALSE)),"",VLOOKUP(B84,#REF!,8,FALSE))</f>
        <v/>
      </c>
      <c r="H84" s="20"/>
      <c r="I84" s="20" t="str">
        <f>IF(ISERROR(VLOOKUP(B84,#REF!,7,FALSE)),"",VLOOKUP(B84,#REF!,7,FALSE))</f>
        <v/>
      </c>
      <c r="J84" s="20"/>
      <c r="K84" s="20"/>
      <c r="L84" s="53"/>
    </row>
    <row r="85" spans="1:12" ht="29.15" customHeight="1" x14ac:dyDescent="0.35">
      <c r="A85" s="20" t="str">
        <f>IF(ISERROR(VLOOKUP(B85,#REF!,9,FALSE)),"",VLOOKUP(B85,#REF!,9,FALSE))</f>
        <v/>
      </c>
      <c r="B85" s="20"/>
      <c r="C85" s="20" t="str">
        <f>IF(ISERROR(VLOOKUP(B85,#REF!,2,FALSE)),"",VLOOKUP(B85,#REF!,2,FALSE))</f>
        <v/>
      </c>
      <c r="D85" s="20" t="str">
        <f>IF(ISERROR(VLOOKUP(B85,#REF!,3,FALSE)),"",VLOOKUP(B85,#REF!,3,FALSE))</f>
        <v/>
      </c>
      <c r="E85" s="20" t="str">
        <f>IF(ISERROR(VLOOKUP(B85,#REF!,6,FALSE)),"",VLOOKUP(B85,#REF!,6,FALSE))</f>
        <v/>
      </c>
      <c r="F85" s="20" t="str">
        <f>IF(ISERROR(VLOOKUP(B85,#REF!,4,FALSE)),"",VLOOKUP(B85,#REF!,4,FALSE))</f>
        <v/>
      </c>
      <c r="G85" s="20" t="str">
        <f>IF(ISERROR(VLOOKUP(B85,#REF!,8,FALSE)),"",VLOOKUP(B85,#REF!,8,FALSE))</f>
        <v/>
      </c>
      <c r="H85" s="20"/>
      <c r="I85" s="20" t="str">
        <f>IF(ISERROR(VLOOKUP(B85,#REF!,7,FALSE)),"",VLOOKUP(B85,#REF!,7,FALSE))</f>
        <v/>
      </c>
      <c r="J85" s="20"/>
      <c r="K85" s="20"/>
      <c r="L85" s="53"/>
    </row>
    <row r="86" spans="1:12" ht="29.15" customHeight="1" x14ac:dyDescent="0.35">
      <c r="A86" s="21" t="str">
        <f>IF(ISERROR(VLOOKUP(B86,#REF!,9,FALSE)),"",VLOOKUP(B86,#REF!,9,FALSE))</f>
        <v/>
      </c>
      <c r="B86" s="21"/>
      <c r="C86" s="21" t="str">
        <f>IF(ISERROR(VLOOKUP(B86,#REF!,2,FALSE)),"",VLOOKUP(B86,#REF!,2,FALSE))</f>
        <v/>
      </c>
      <c r="D86" s="21" t="str">
        <f>IF(ISERROR(VLOOKUP(B86,#REF!,3,FALSE)),"",VLOOKUP(B86,#REF!,3,FALSE))</f>
        <v/>
      </c>
      <c r="E86" s="21" t="str">
        <f>IF(ISERROR(VLOOKUP(B86,#REF!,6,FALSE)),"",VLOOKUP(B86,#REF!,6,FALSE))</f>
        <v/>
      </c>
      <c r="F86" s="21" t="str">
        <f>IF(ISERROR(VLOOKUP(B86,#REF!,4,FALSE)),"",VLOOKUP(B86,#REF!,4,FALSE))</f>
        <v/>
      </c>
      <c r="G86" s="21" t="str">
        <f>IF(ISERROR(VLOOKUP(B86,#REF!,8,FALSE)),"",VLOOKUP(B86,#REF!,8,FALSE))</f>
        <v/>
      </c>
      <c r="H86" s="21"/>
      <c r="I86" s="21" t="str">
        <f>IF(ISERROR(VLOOKUP(B86,#REF!,7,FALSE)),"",VLOOKUP(B86,#REF!,7,FALSE))</f>
        <v/>
      </c>
      <c r="J86" s="21"/>
      <c r="K86" s="21"/>
      <c r="L86" s="53"/>
    </row>
    <row r="87" spans="1:12" ht="29.15" customHeight="1" x14ac:dyDescent="0.35">
      <c r="A87" s="21" t="str">
        <f>IF(ISERROR(VLOOKUP(B87,#REF!,9,FALSE)),"",VLOOKUP(B87,#REF!,9,FALSE))</f>
        <v/>
      </c>
      <c r="B87" s="21"/>
      <c r="C87" s="21" t="str">
        <f>IF(ISERROR(VLOOKUP(B87,#REF!,2,FALSE)),"",VLOOKUP(B87,#REF!,2,FALSE))</f>
        <v/>
      </c>
      <c r="D87" s="21" t="str">
        <f>IF(ISERROR(VLOOKUP(B87,#REF!,3,FALSE)),"",VLOOKUP(B87,#REF!,3,FALSE))</f>
        <v/>
      </c>
      <c r="E87" s="21" t="str">
        <f>IF(ISERROR(VLOOKUP(B87,#REF!,6,FALSE)),"",VLOOKUP(B87,#REF!,6,FALSE))</f>
        <v/>
      </c>
      <c r="F87" s="21" t="str">
        <f>IF(ISERROR(VLOOKUP(B87,#REF!,4,FALSE)),"",VLOOKUP(B87,#REF!,4,FALSE))</f>
        <v/>
      </c>
      <c r="G87" s="21" t="str">
        <f>IF(ISERROR(VLOOKUP(B87,#REF!,8,FALSE)),"",VLOOKUP(B87,#REF!,8,FALSE))</f>
        <v/>
      </c>
      <c r="H87" s="21"/>
      <c r="I87" s="21" t="str">
        <f>IF(ISERROR(VLOOKUP(B87,#REF!,7,FALSE)),"",VLOOKUP(B87,#REF!,7,FALSE))</f>
        <v/>
      </c>
      <c r="J87" s="21"/>
      <c r="K87" s="21"/>
      <c r="L87" s="53"/>
    </row>
    <row r="88" spans="1:12" ht="29.15" customHeight="1" x14ac:dyDescent="0.35">
      <c r="A88" s="21" t="str">
        <f>IF(ISERROR(VLOOKUP(B88,#REF!,9,FALSE)),"",VLOOKUP(B88,#REF!,9,FALSE))</f>
        <v/>
      </c>
      <c r="B88" s="21"/>
      <c r="C88" s="21" t="str">
        <f>IF(ISERROR(VLOOKUP(B88,#REF!,2,FALSE)),"",VLOOKUP(B88,#REF!,2,FALSE))</f>
        <v/>
      </c>
      <c r="D88" s="21" t="str">
        <f>IF(ISERROR(VLOOKUP(B88,#REF!,3,FALSE)),"",VLOOKUP(B88,#REF!,3,FALSE))</f>
        <v/>
      </c>
      <c r="E88" s="21" t="str">
        <f>IF(ISERROR(VLOOKUP(B88,#REF!,6,FALSE)),"",VLOOKUP(B88,#REF!,6,FALSE))</f>
        <v/>
      </c>
      <c r="F88" s="21" t="str">
        <f>IF(ISERROR(VLOOKUP(B88,#REF!,4,FALSE)),"",VLOOKUP(B88,#REF!,4,FALSE))</f>
        <v/>
      </c>
      <c r="G88" s="21" t="str">
        <f>IF(ISERROR(VLOOKUP(B88,#REF!,8,FALSE)),"",VLOOKUP(B88,#REF!,8,FALSE))</f>
        <v/>
      </c>
      <c r="H88" s="21"/>
      <c r="I88" s="21" t="str">
        <f>IF(ISERROR(VLOOKUP(B88,#REF!,7,FALSE)),"",VLOOKUP(B88,#REF!,7,FALSE))</f>
        <v/>
      </c>
      <c r="J88" s="21"/>
      <c r="K88" s="21"/>
      <c r="L88" s="53"/>
    </row>
  </sheetData>
  <mergeCells count="35">
    <mergeCell ref="A57:L57"/>
    <mergeCell ref="A8:L8"/>
    <mergeCell ref="A16:L16"/>
    <mergeCell ref="A25:L25"/>
    <mergeCell ref="A37:L37"/>
    <mergeCell ref="A45:L45"/>
    <mergeCell ref="B1:C2"/>
    <mergeCell ref="D1:F1"/>
    <mergeCell ref="G1:I1"/>
    <mergeCell ref="J1:K1"/>
    <mergeCell ref="D2:F2"/>
    <mergeCell ref="G2:I2"/>
    <mergeCell ref="J2:K2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A6:A7"/>
    <mergeCell ref="B6:B7"/>
    <mergeCell ref="C6:D7"/>
    <mergeCell ref="E6:E7"/>
    <mergeCell ref="F6:F7"/>
    <mergeCell ref="J6:J7"/>
    <mergeCell ref="K6:K7"/>
    <mergeCell ref="L1:L5"/>
    <mergeCell ref="L6:L7"/>
    <mergeCell ref="J3:K3"/>
    <mergeCell ref="J4:K5"/>
  </mergeCells>
  <conditionalFormatting sqref="B9:B15 B17:B24 B26:B36 B38:B44 B58:B88 B46:B56">
    <cfRule type="duplicateValues" dxfId="27" priority="5"/>
  </conditionalFormatting>
  <conditionalFormatting sqref="B9:B15 B17:B24 B26:B30">
    <cfRule type="duplicateValues" dxfId="26" priority="6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00"/>
  <sheetViews>
    <sheetView zoomScale="84" zoomScaleNormal="84" workbookViewId="0">
      <pane ySplit="7" topLeftCell="A8" activePane="bottomLeft" state="frozen"/>
      <selection pane="bottomLeft" activeCell="H16" sqref="H16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A1" s="146"/>
      <c r="B1" s="103"/>
      <c r="C1" s="104"/>
      <c r="D1" s="107" t="s">
        <v>5</v>
      </c>
      <c r="E1" s="108"/>
      <c r="F1" s="108"/>
      <c r="G1" s="109" t="s">
        <v>0</v>
      </c>
      <c r="H1" s="108"/>
      <c r="I1" s="108"/>
      <c r="J1" s="108" t="s">
        <v>756</v>
      </c>
      <c r="K1" s="108"/>
      <c r="L1" s="111">
        <f>COUNTA(B8:B100)</f>
        <v>40</v>
      </c>
    </row>
    <row r="2" spans="1:12" ht="30" customHeight="1" x14ac:dyDescent="0.35">
      <c r="A2" s="146"/>
      <c r="B2" s="105"/>
      <c r="C2" s="106"/>
      <c r="D2" s="114" t="s">
        <v>777</v>
      </c>
      <c r="E2" s="115"/>
      <c r="F2" s="116"/>
      <c r="G2" s="117" t="s">
        <v>778</v>
      </c>
      <c r="H2" s="118"/>
      <c r="I2" s="118"/>
      <c r="J2" s="119" t="s">
        <v>779</v>
      </c>
      <c r="K2" s="119"/>
      <c r="L2" s="144"/>
    </row>
    <row r="3" spans="1:12" ht="19.5" customHeight="1" x14ac:dyDescent="0.35">
      <c r="A3" s="146"/>
      <c r="B3" s="120" t="s">
        <v>6</v>
      </c>
      <c r="C3" s="121"/>
      <c r="D3" s="39" t="s">
        <v>4</v>
      </c>
      <c r="E3" s="122"/>
      <c r="F3" s="3" t="s">
        <v>2</v>
      </c>
      <c r="G3" s="125" t="s">
        <v>3</v>
      </c>
      <c r="H3" s="126"/>
      <c r="I3" s="127"/>
      <c r="J3" s="110" t="s">
        <v>1</v>
      </c>
      <c r="K3" s="108"/>
      <c r="L3" s="144"/>
    </row>
    <row r="4" spans="1:12" ht="15" customHeight="1" x14ac:dyDescent="0.35">
      <c r="A4" s="146"/>
      <c r="B4" s="130" t="s">
        <v>757</v>
      </c>
      <c r="C4" s="131"/>
      <c r="D4" s="134"/>
      <c r="E4" s="123"/>
      <c r="F4" s="136" t="s">
        <v>545</v>
      </c>
      <c r="G4" s="91" t="s">
        <v>545</v>
      </c>
      <c r="H4" s="92"/>
      <c r="I4" s="128"/>
      <c r="J4" s="95">
        <v>43072</v>
      </c>
      <c r="K4" s="95"/>
      <c r="L4" s="144"/>
    </row>
    <row r="5" spans="1:12" ht="17.25" customHeight="1" x14ac:dyDescent="0.35">
      <c r="A5" s="146"/>
      <c r="B5" s="132"/>
      <c r="C5" s="133"/>
      <c r="D5" s="135"/>
      <c r="E5" s="124"/>
      <c r="F5" s="137"/>
      <c r="G5" s="93"/>
      <c r="H5" s="94"/>
      <c r="I5" s="129"/>
      <c r="J5" s="95"/>
      <c r="K5" s="95"/>
      <c r="L5" s="145"/>
    </row>
    <row r="6" spans="1:12" ht="21.75" customHeight="1" x14ac:dyDescent="0.35">
      <c r="A6" s="96" t="s">
        <v>520</v>
      </c>
      <c r="B6" s="97" t="s">
        <v>7</v>
      </c>
      <c r="C6" s="96" t="s">
        <v>13</v>
      </c>
      <c r="D6" s="96"/>
      <c r="E6" s="96" t="s">
        <v>8</v>
      </c>
      <c r="F6" s="96" t="s">
        <v>14</v>
      </c>
      <c r="G6" s="98" t="s">
        <v>6</v>
      </c>
      <c r="H6" s="98" t="s">
        <v>12</v>
      </c>
      <c r="I6" s="100" t="s">
        <v>9</v>
      </c>
      <c r="J6" s="96" t="s">
        <v>10</v>
      </c>
      <c r="K6" s="96" t="s">
        <v>11</v>
      </c>
      <c r="L6" s="96" t="s">
        <v>529</v>
      </c>
    </row>
    <row r="7" spans="1:12" ht="18" customHeight="1" x14ac:dyDescent="0.35">
      <c r="A7" s="96"/>
      <c r="B7" s="97"/>
      <c r="C7" s="96"/>
      <c r="D7" s="96"/>
      <c r="E7" s="96"/>
      <c r="F7" s="96"/>
      <c r="G7" s="98"/>
      <c r="H7" s="99"/>
      <c r="I7" s="101"/>
      <c r="J7" s="102"/>
      <c r="K7" s="96"/>
      <c r="L7" s="96"/>
    </row>
    <row r="8" spans="1:12" ht="29.15" customHeight="1" x14ac:dyDescent="0.35">
      <c r="A8" s="20">
        <v>112</v>
      </c>
      <c r="B8" s="4">
        <v>3603953</v>
      </c>
      <c r="C8" s="4" t="s">
        <v>592</v>
      </c>
      <c r="D8" s="4" t="s">
        <v>28</v>
      </c>
      <c r="E8" s="5">
        <v>2007</v>
      </c>
      <c r="F8" s="6" t="s">
        <v>33</v>
      </c>
      <c r="G8" s="7" t="s">
        <v>36</v>
      </c>
      <c r="H8" s="4"/>
      <c r="I8" s="8"/>
      <c r="J8" s="9"/>
      <c r="K8" s="4">
        <v>1</v>
      </c>
      <c r="L8" s="52">
        <v>35</v>
      </c>
    </row>
    <row r="9" spans="1:12" ht="29.15" customHeight="1" x14ac:dyDescent="0.35">
      <c r="A9" s="20">
        <v>112</v>
      </c>
      <c r="B9" s="28">
        <v>3604011</v>
      </c>
      <c r="C9" s="4" t="s">
        <v>754</v>
      </c>
      <c r="D9" s="4" t="s">
        <v>342</v>
      </c>
      <c r="E9" s="5">
        <v>2007</v>
      </c>
      <c r="F9" s="6" t="s">
        <v>33</v>
      </c>
      <c r="G9" s="7" t="s">
        <v>36</v>
      </c>
      <c r="H9" s="4"/>
      <c r="I9" s="8"/>
      <c r="J9" s="9"/>
      <c r="K9" s="4">
        <v>2</v>
      </c>
      <c r="L9" s="52">
        <v>34</v>
      </c>
    </row>
    <row r="10" spans="1:12" ht="29.15" customHeight="1" x14ac:dyDescent="0.35">
      <c r="A10" s="20">
        <v>101</v>
      </c>
      <c r="B10" s="28">
        <v>3602473</v>
      </c>
      <c r="C10" s="4" t="s">
        <v>252</v>
      </c>
      <c r="D10" s="4" t="s">
        <v>239</v>
      </c>
      <c r="E10" s="5">
        <v>2008</v>
      </c>
      <c r="F10" s="6" t="s">
        <v>24</v>
      </c>
      <c r="G10" s="7" t="s">
        <v>36</v>
      </c>
      <c r="H10" s="4"/>
      <c r="I10" s="8"/>
      <c r="J10" s="9"/>
      <c r="K10" s="4">
        <v>3</v>
      </c>
      <c r="L10" s="52">
        <v>33</v>
      </c>
    </row>
    <row r="11" spans="1:12" ht="29.15" customHeight="1" x14ac:dyDescent="0.35">
      <c r="A11" s="20">
        <v>70</v>
      </c>
      <c r="B11" s="20">
        <v>3604257</v>
      </c>
      <c r="C11" s="4" t="s">
        <v>728</v>
      </c>
      <c r="D11" s="4" t="s">
        <v>294</v>
      </c>
      <c r="E11" s="5">
        <v>2007</v>
      </c>
      <c r="F11" s="6" t="s">
        <v>571</v>
      </c>
      <c r="G11" s="7" t="s">
        <v>36</v>
      </c>
      <c r="H11" s="4"/>
      <c r="I11" s="8"/>
      <c r="J11" s="9"/>
      <c r="K11" s="4">
        <v>4</v>
      </c>
      <c r="L11" s="52">
        <v>32</v>
      </c>
    </row>
    <row r="12" spans="1:12" ht="29.15" customHeight="1" x14ac:dyDescent="0.35">
      <c r="A12" s="20">
        <v>265</v>
      </c>
      <c r="B12" s="43">
        <v>3604306</v>
      </c>
      <c r="C12" s="4" t="s">
        <v>851</v>
      </c>
      <c r="D12" s="4" t="s">
        <v>329</v>
      </c>
      <c r="E12" s="5">
        <v>2007</v>
      </c>
      <c r="F12" s="6" t="s">
        <v>29</v>
      </c>
      <c r="G12" s="7" t="s">
        <v>36</v>
      </c>
      <c r="H12" s="43"/>
      <c r="I12" s="8"/>
      <c r="J12" s="9"/>
      <c r="K12" s="4">
        <v>5</v>
      </c>
      <c r="L12" s="52">
        <v>31</v>
      </c>
    </row>
    <row r="13" spans="1:12" ht="29.15" customHeight="1" x14ac:dyDescent="0.35">
      <c r="A13" s="20">
        <v>135</v>
      </c>
      <c r="B13" s="20">
        <v>3603289</v>
      </c>
      <c r="C13" s="4" t="s">
        <v>389</v>
      </c>
      <c r="D13" s="4" t="s">
        <v>52</v>
      </c>
      <c r="E13" s="5">
        <v>2007</v>
      </c>
      <c r="F13" s="6" t="s">
        <v>41</v>
      </c>
      <c r="G13" s="7" t="s">
        <v>36</v>
      </c>
      <c r="H13" s="4"/>
      <c r="I13" s="8"/>
      <c r="J13" s="9"/>
      <c r="K13" s="4">
        <v>6</v>
      </c>
      <c r="L13" s="52">
        <v>30</v>
      </c>
    </row>
    <row r="14" spans="1:12" ht="29.15" customHeight="1" x14ac:dyDescent="0.35">
      <c r="A14" s="20">
        <v>101</v>
      </c>
      <c r="B14" s="58">
        <v>3602487</v>
      </c>
      <c r="C14" s="4" t="s">
        <v>271</v>
      </c>
      <c r="D14" s="4" t="s">
        <v>37</v>
      </c>
      <c r="E14" s="5">
        <v>2007</v>
      </c>
      <c r="F14" s="6" t="s">
        <v>24</v>
      </c>
      <c r="G14" s="7" t="s">
        <v>36</v>
      </c>
      <c r="H14" s="4"/>
      <c r="I14" s="8"/>
      <c r="J14" s="9"/>
      <c r="K14" s="4">
        <v>7</v>
      </c>
      <c r="L14" s="52">
        <v>29</v>
      </c>
    </row>
    <row r="15" spans="1:12" ht="29.15" customHeight="1" x14ac:dyDescent="0.35">
      <c r="A15" s="20">
        <v>101</v>
      </c>
      <c r="B15" s="20">
        <v>3602508</v>
      </c>
      <c r="C15" s="4" t="s">
        <v>321</v>
      </c>
      <c r="D15" s="4" t="s">
        <v>322</v>
      </c>
      <c r="E15" s="5">
        <v>2007</v>
      </c>
      <c r="F15" s="6" t="s">
        <v>24</v>
      </c>
      <c r="G15" s="7" t="s">
        <v>36</v>
      </c>
      <c r="H15" s="4"/>
      <c r="I15" s="8"/>
      <c r="J15" s="9"/>
      <c r="K15" s="4">
        <v>8</v>
      </c>
      <c r="L15" s="52">
        <v>28</v>
      </c>
    </row>
    <row r="16" spans="1:12" ht="29.15" customHeight="1" x14ac:dyDescent="0.35">
      <c r="A16" s="20">
        <v>131</v>
      </c>
      <c r="B16" s="20">
        <v>3603088</v>
      </c>
      <c r="C16" s="4" t="s">
        <v>396</v>
      </c>
      <c r="D16" s="4" t="s">
        <v>153</v>
      </c>
      <c r="E16" s="5">
        <v>2007</v>
      </c>
      <c r="F16" s="6" t="s">
        <v>48</v>
      </c>
      <c r="G16" s="7" t="s">
        <v>36</v>
      </c>
      <c r="H16" s="4"/>
      <c r="I16" s="8"/>
      <c r="J16" s="9"/>
      <c r="K16" s="4">
        <v>9</v>
      </c>
      <c r="L16" s="52">
        <v>27</v>
      </c>
    </row>
    <row r="17" spans="1:12" ht="29.15" customHeight="1" x14ac:dyDescent="0.35">
      <c r="A17" s="20">
        <v>346</v>
      </c>
      <c r="B17" s="20">
        <v>3602602</v>
      </c>
      <c r="C17" s="4" t="s">
        <v>270</v>
      </c>
      <c r="D17" s="4" t="s">
        <v>250</v>
      </c>
      <c r="E17" s="5">
        <v>2008</v>
      </c>
      <c r="F17" s="6" t="s">
        <v>47</v>
      </c>
      <c r="G17" s="7" t="s">
        <v>36</v>
      </c>
      <c r="H17" s="4"/>
      <c r="I17" s="8"/>
      <c r="J17" s="9"/>
      <c r="K17" s="4">
        <v>10</v>
      </c>
      <c r="L17" s="52">
        <v>26</v>
      </c>
    </row>
    <row r="18" spans="1:12" ht="29.15" customHeight="1" x14ac:dyDescent="0.35">
      <c r="A18" s="20">
        <v>136</v>
      </c>
      <c r="B18" s="20">
        <v>3603801</v>
      </c>
      <c r="C18" s="4" t="s">
        <v>594</v>
      </c>
      <c r="D18" s="4" t="s">
        <v>141</v>
      </c>
      <c r="E18" s="5">
        <v>2008</v>
      </c>
      <c r="F18" s="6" t="s">
        <v>578</v>
      </c>
      <c r="G18" s="7" t="s">
        <v>36</v>
      </c>
      <c r="H18" s="4"/>
      <c r="I18" s="8"/>
      <c r="J18" s="9"/>
      <c r="K18" s="4">
        <v>11</v>
      </c>
      <c r="L18" s="52">
        <v>25</v>
      </c>
    </row>
    <row r="19" spans="1:12" ht="29.15" customHeight="1" x14ac:dyDescent="0.35">
      <c r="A19" s="40">
        <v>101</v>
      </c>
      <c r="B19" s="42">
        <v>3602529</v>
      </c>
      <c r="C19" s="42" t="s">
        <v>397</v>
      </c>
      <c r="D19" s="42" t="s">
        <v>398</v>
      </c>
      <c r="E19" s="44">
        <v>2008</v>
      </c>
      <c r="F19" s="45" t="s">
        <v>24</v>
      </c>
      <c r="G19" s="46" t="s">
        <v>36</v>
      </c>
      <c r="H19" s="42"/>
      <c r="I19" s="47"/>
      <c r="J19" s="48"/>
      <c r="K19" s="4">
        <v>12</v>
      </c>
      <c r="L19" s="52">
        <v>24</v>
      </c>
    </row>
    <row r="20" spans="1:12" ht="29.15" customHeight="1" x14ac:dyDescent="0.35">
      <c r="A20" s="40">
        <v>136</v>
      </c>
      <c r="B20" s="42">
        <v>3603767</v>
      </c>
      <c r="C20" s="42" t="s">
        <v>684</v>
      </c>
      <c r="D20" s="42" t="s">
        <v>685</v>
      </c>
      <c r="E20" s="44">
        <v>2007</v>
      </c>
      <c r="F20" s="45" t="s">
        <v>578</v>
      </c>
      <c r="G20" s="46" t="s">
        <v>36</v>
      </c>
      <c r="H20" s="42"/>
      <c r="I20" s="47"/>
      <c r="J20" s="48"/>
      <c r="K20" s="4">
        <v>13</v>
      </c>
      <c r="L20" s="52">
        <v>23</v>
      </c>
    </row>
    <row r="21" spans="1:12" ht="29.15" customHeight="1" x14ac:dyDescent="0.35">
      <c r="A21" s="40">
        <v>136</v>
      </c>
      <c r="B21" s="51">
        <v>3603812</v>
      </c>
      <c r="C21" s="42" t="s">
        <v>364</v>
      </c>
      <c r="D21" s="42" t="s">
        <v>86</v>
      </c>
      <c r="E21" s="44">
        <v>2008</v>
      </c>
      <c r="F21" s="45" t="s">
        <v>578</v>
      </c>
      <c r="G21" s="46" t="s">
        <v>36</v>
      </c>
      <c r="H21" s="42"/>
      <c r="I21" s="47"/>
      <c r="J21" s="48"/>
      <c r="K21" s="4">
        <v>14</v>
      </c>
      <c r="L21" s="52">
        <v>22</v>
      </c>
    </row>
    <row r="22" spans="1:12" ht="29.15" customHeight="1" x14ac:dyDescent="0.35">
      <c r="A22" s="40">
        <v>136</v>
      </c>
      <c r="B22" s="51">
        <v>3603820</v>
      </c>
      <c r="C22" s="42" t="s">
        <v>755</v>
      </c>
      <c r="D22" s="42" t="s">
        <v>70</v>
      </c>
      <c r="E22" s="44">
        <v>2007</v>
      </c>
      <c r="F22" s="45" t="s">
        <v>578</v>
      </c>
      <c r="G22" s="46" t="s">
        <v>36</v>
      </c>
      <c r="H22" s="42"/>
      <c r="I22" s="47"/>
      <c r="J22" s="48"/>
      <c r="K22" s="4">
        <v>15</v>
      </c>
      <c r="L22" s="52">
        <v>21</v>
      </c>
    </row>
    <row r="23" spans="1:12" ht="29.15" customHeight="1" x14ac:dyDescent="0.35">
      <c r="A23" s="40">
        <v>101</v>
      </c>
      <c r="B23" s="55">
        <v>3602534</v>
      </c>
      <c r="C23" s="42" t="s">
        <v>408</v>
      </c>
      <c r="D23" s="42" t="s">
        <v>329</v>
      </c>
      <c r="E23" s="44">
        <v>2008</v>
      </c>
      <c r="F23" s="45" t="s">
        <v>24</v>
      </c>
      <c r="G23" s="46" t="s">
        <v>36</v>
      </c>
      <c r="H23" s="42"/>
      <c r="I23" s="47"/>
      <c r="J23" s="48"/>
      <c r="K23" s="4">
        <v>16</v>
      </c>
      <c r="L23" s="52">
        <v>20</v>
      </c>
    </row>
    <row r="24" spans="1:12" ht="29.15" customHeight="1" x14ac:dyDescent="0.35">
      <c r="A24" s="40">
        <v>101</v>
      </c>
      <c r="B24" s="42">
        <v>3603535</v>
      </c>
      <c r="C24" s="42" t="s">
        <v>249</v>
      </c>
      <c r="D24" s="42" t="s">
        <v>250</v>
      </c>
      <c r="E24" s="44">
        <v>2007</v>
      </c>
      <c r="F24" s="45" t="s">
        <v>24</v>
      </c>
      <c r="G24" s="46" t="s">
        <v>36</v>
      </c>
      <c r="H24" s="42"/>
      <c r="I24" s="47"/>
      <c r="J24" s="48"/>
      <c r="K24" s="4">
        <v>17</v>
      </c>
      <c r="L24" s="52">
        <v>19</v>
      </c>
    </row>
    <row r="25" spans="1:12" ht="29.15" customHeight="1" x14ac:dyDescent="0.35">
      <c r="A25" s="40">
        <v>112</v>
      </c>
      <c r="B25" s="40">
        <v>3604017</v>
      </c>
      <c r="C25" s="42" t="s">
        <v>646</v>
      </c>
      <c r="D25" s="42" t="s">
        <v>647</v>
      </c>
      <c r="E25" s="44">
        <v>2017</v>
      </c>
      <c r="F25" s="45" t="s">
        <v>33</v>
      </c>
      <c r="G25" s="46" t="s">
        <v>63</v>
      </c>
      <c r="H25" s="42"/>
      <c r="I25" s="47"/>
      <c r="J25" s="48"/>
      <c r="K25" s="4">
        <v>18</v>
      </c>
      <c r="L25" s="52">
        <v>18</v>
      </c>
    </row>
    <row r="26" spans="1:12" ht="29.15" customHeight="1" x14ac:dyDescent="0.35">
      <c r="A26" s="40">
        <v>134</v>
      </c>
      <c r="B26" s="51">
        <v>3604152</v>
      </c>
      <c r="C26" s="42" t="s">
        <v>716</v>
      </c>
      <c r="D26" s="42" t="s">
        <v>107</v>
      </c>
      <c r="E26" s="44">
        <v>2007</v>
      </c>
      <c r="F26" s="45" t="s">
        <v>81</v>
      </c>
      <c r="G26" s="46" t="s">
        <v>36</v>
      </c>
      <c r="H26" s="42"/>
      <c r="I26" s="47"/>
      <c r="J26" s="48"/>
      <c r="K26" s="4">
        <v>19</v>
      </c>
      <c r="L26" s="52">
        <v>17</v>
      </c>
    </row>
    <row r="27" spans="1:12" ht="29.15" customHeight="1" x14ac:dyDescent="0.35">
      <c r="A27" s="40">
        <v>346</v>
      </c>
      <c r="B27" s="51">
        <v>3602597</v>
      </c>
      <c r="C27" s="42" t="s">
        <v>195</v>
      </c>
      <c r="D27" s="42" t="s">
        <v>86</v>
      </c>
      <c r="E27" s="44">
        <v>2008</v>
      </c>
      <c r="F27" s="45" t="s">
        <v>47</v>
      </c>
      <c r="G27" s="46" t="s">
        <v>36</v>
      </c>
      <c r="H27" s="42"/>
      <c r="I27" s="47"/>
      <c r="J27" s="48"/>
      <c r="K27" s="4">
        <v>20</v>
      </c>
      <c r="L27" s="52">
        <v>16</v>
      </c>
    </row>
    <row r="28" spans="1:12" ht="29.15" customHeight="1" x14ac:dyDescent="0.35">
      <c r="A28" s="40" t="s">
        <v>797</v>
      </c>
      <c r="B28" s="40" t="s">
        <v>804</v>
      </c>
      <c r="C28" s="42" t="s">
        <v>792</v>
      </c>
      <c r="D28" s="42" t="s">
        <v>700</v>
      </c>
      <c r="E28" s="44">
        <v>2007</v>
      </c>
      <c r="F28" s="45" t="s">
        <v>793</v>
      </c>
      <c r="G28" s="46" t="s">
        <v>36</v>
      </c>
      <c r="H28" s="42"/>
      <c r="I28" s="47"/>
      <c r="J28" s="48"/>
      <c r="K28" s="4">
        <v>21</v>
      </c>
      <c r="L28" s="52"/>
    </row>
    <row r="29" spans="1:12" ht="29.15" customHeight="1" x14ac:dyDescent="0.35">
      <c r="A29" s="20">
        <v>140</v>
      </c>
      <c r="B29" s="20">
        <v>3603342</v>
      </c>
      <c r="C29" s="4" t="s">
        <v>276</v>
      </c>
      <c r="D29" s="4" t="s">
        <v>278</v>
      </c>
      <c r="E29" s="5">
        <v>2007</v>
      </c>
      <c r="F29" s="6" t="s">
        <v>71</v>
      </c>
      <c r="G29" s="7" t="s">
        <v>36</v>
      </c>
      <c r="H29" s="4"/>
      <c r="I29" s="8"/>
      <c r="J29" s="9"/>
      <c r="K29" s="4">
        <v>22</v>
      </c>
      <c r="L29" s="52">
        <v>15</v>
      </c>
    </row>
    <row r="30" spans="1:12" ht="29.15" customHeight="1" x14ac:dyDescent="0.35">
      <c r="A30" s="20">
        <v>136</v>
      </c>
      <c r="B30" s="4">
        <v>3603813</v>
      </c>
      <c r="C30" s="4" t="s">
        <v>365</v>
      </c>
      <c r="D30" s="4" t="s">
        <v>96</v>
      </c>
      <c r="E30" s="5">
        <v>2008</v>
      </c>
      <c r="F30" s="6" t="s">
        <v>578</v>
      </c>
      <c r="G30" s="7" t="s">
        <v>36</v>
      </c>
      <c r="H30" s="4"/>
      <c r="I30" s="8"/>
      <c r="J30" s="9"/>
      <c r="K30" s="4">
        <v>23</v>
      </c>
      <c r="L30" s="52">
        <v>14</v>
      </c>
    </row>
    <row r="31" spans="1:12" ht="29.15" customHeight="1" x14ac:dyDescent="0.35">
      <c r="A31" s="20">
        <v>134</v>
      </c>
      <c r="B31" s="28">
        <v>3604138</v>
      </c>
      <c r="C31" s="4" t="s">
        <v>643</v>
      </c>
      <c r="D31" s="4" t="s">
        <v>644</v>
      </c>
      <c r="E31" s="5">
        <v>2008</v>
      </c>
      <c r="F31" s="6" t="s">
        <v>81</v>
      </c>
      <c r="G31" s="7" t="s">
        <v>36</v>
      </c>
      <c r="H31" s="4"/>
      <c r="I31" s="8"/>
      <c r="J31" s="9"/>
      <c r="K31" s="4">
        <v>24</v>
      </c>
      <c r="L31" s="52">
        <v>13</v>
      </c>
    </row>
    <row r="32" spans="1:12" ht="29.15" customHeight="1" x14ac:dyDescent="0.35">
      <c r="A32" s="20">
        <v>288</v>
      </c>
      <c r="B32" s="4">
        <v>3603151</v>
      </c>
      <c r="C32" s="4" t="s">
        <v>331</v>
      </c>
      <c r="D32" s="4" t="s">
        <v>378</v>
      </c>
      <c r="E32" s="5">
        <v>2007</v>
      </c>
      <c r="F32" s="6" t="s">
        <v>82</v>
      </c>
      <c r="G32" s="7" t="s">
        <v>36</v>
      </c>
      <c r="H32" s="4"/>
      <c r="I32" s="8"/>
      <c r="J32" s="9"/>
      <c r="K32" s="4">
        <v>25</v>
      </c>
      <c r="L32" s="52">
        <v>12</v>
      </c>
    </row>
    <row r="33" spans="1:12" ht="29.15" customHeight="1" x14ac:dyDescent="0.35">
      <c r="A33" s="20">
        <v>31</v>
      </c>
      <c r="B33" s="28">
        <v>3602394</v>
      </c>
      <c r="C33" s="4" t="s">
        <v>288</v>
      </c>
      <c r="D33" s="4" t="s">
        <v>289</v>
      </c>
      <c r="E33" s="5">
        <v>2007</v>
      </c>
      <c r="F33" s="6" t="s">
        <v>40</v>
      </c>
      <c r="G33" s="7" t="s">
        <v>36</v>
      </c>
      <c r="H33" s="10"/>
      <c r="I33" s="8"/>
      <c r="J33" s="9"/>
      <c r="K33" s="4">
        <v>26</v>
      </c>
      <c r="L33" s="52">
        <v>11</v>
      </c>
    </row>
    <row r="34" spans="1:12" ht="29.15" customHeight="1" x14ac:dyDescent="0.35">
      <c r="A34" s="20">
        <v>134</v>
      </c>
      <c r="B34" s="43">
        <v>3604145</v>
      </c>
      <c r="C34" s="4" t="s">
        <v>672</v>
      </c>
      <c r="D34" s="4" t="s">
        <v>674</v>
      </c>
      <c r="E34" s="5">
        <v>2007</v>
      </c>
      <c r="F34" s="6" t="s">
        <v>81</v>
      </c>
      <c r="G34" s="7" t="s">
        <v>36</v>
      </c>
      <c r="H34" s="43"/>
      <c r="I34" s="8"/>
      <c r="J34" s="9"/>
      <c r="K34" s="4">
        <v>27</v>
      </c>
      <c r="L34" s="52">
        <v>10</v>
      </c>
    </row>
    <row r="35" spans="1:12" ht="29.15" customHeight="1" x14ac:dyDescent="0.35">
      <c r="A35" s="20">
        <v>298</v>
      </c>
      <c r="B35" s="43">
        <v>3604463</v>
      </c>
      <c r="C35" s="4" t="s">
        <v>810</v>
      </c>
      <c r="D35" s="4" t="s">
        <v>143</v>
      </c>
      <c r="E35" s="5">
        <v>2007</v>
      </c>
      <c r="F35" s="6" t="s">
        <v>35</v>
      </c>
      <c r="G35" s="7" t="s">
        <v>36</v>
      </c>
      <c r="H35" s="43"/>
      <c r="I35" s="8"/>
      <c r="J35" s="9"/>
      <c r="K35" s="4">
        <v>28</v>
      </c>
      <c r="L35" s="52">
        <v>9</v>
      </c>
    </row>
    <row r="36" spans="1:12" ht="29.15" customHeight="1" x14ac:dyDescent="0.35">
      <c r="A36" s="20">
        <v>112</v>
      </c>
      <c r="B36" s="28">
        <v>3604113</v>
      </c>
      <c r="C36" s="4" t="s">
        <v>634</v>
      </c>
      <c r="D36" s="4" t="s">
        <v>215</v>
      </c>
      <c r="E36" s="5">
        <v>2008</v>
      </c>
      <c r="F36" s="6" t="s">
        <v>33</v>
      </c>
      <c r="G36" s="7" t="s">
        <v>36</v>
      </c>
      <c r="H36" s="4"/>
      <c r="I36" s="8"/>
      <c r="J36" s="9"/>
      <c r="K36" s="4">
        <v>29</v>
      </c>
      <c r="L36" s="52">
        <v>8</v>
      </c>
    </row>
    <row r="37" spans="1:12" ht="29.15" customHeight="1" x14ac:dyDescent="0.35">
      <c r="A37" s="20">
        <v>137</v>
      </c>
      <c r="B37" s="20">
        <v>3604053</v>
      </c>
      <c r="C37" s="4" t="s">
        <v>746</v>
      </c>
      <c r="D37" s="4" t="s">
        <v>107</v>
      </c>
      <c r="E37" s="5">
        <v>2007</v>
      </c>
      <c r="F37" s="6" t="s">
        <v>73</v>
      </c>
      <c r="G37" s="7" t="s">
        <v>36</v>
      </c>
      <c r="H37" s="4"/>
      <c r="I37" s="8"/>
      <c r="J37" s="9"/>
      <c r="K37" s="4">
        <v>30</v>
      </c>
      <c r="L37" s="52">
        <v>7</v>
      </c>
    </row>
    <row r="38" spans="1:12" ht="29.15" customHeight="1" x14ac:dyDescent="0.35">
      <c r="A38" s="20">
        <v>101</v>
      </c>
      <c r="B38" s="28">
        <v>3602517</v>
      </c>
      <c r="C38" s="4" t="s">
        <v>330</v>
      </c>
      <c r="D38" s="4" t="s">
        <v>329</v>
      </c>
      <c r="E38" s="5">
        <v>2008</v>
      </c>
      <c r="F38" s="6" t="s">
        <v>24</v>
      </c>
      <c r="G38" s="7" t="s">
        <v>36</v>
      </c>
      <c r="H38" s="4"/>
      <c r="I38" s="8"/>
      <c r="J38" s="9"/>
      <c r="K38" s="4">
        <v>31</v>
      </c>
      <c r="L38" s="52">
        <v>6</v>
      </c>
    </row>
    <row r="39" spans="1:12" ht="29.15" customHeight="1" x14ac:dyDescent="0.35">
      <c r="A39" s="40">
        <v>101</v>
      </c>
      <c r="B39" s="40">
        <v>3602525</v>
      </c>
      <c r="C39" s="42" t="s">
        <v>362</v>
      </c>
      <c r="D39" s="42" t="s">
        <v>49</v>
      </c>
      <c r="E39" s="44">
        <v>2008</v>
      </c>
      <c r="F39" s="45" t="s">
        <v>24</v>
      </c>
      <c r="G39" s="46" t="s">
        <v>36</v>
      </c>
      <c r="H39" s="42"/>
      <c r="I39" s="47"/>
      <c r="J39" s="48"/>
      <c r="K39" s="4">
        <v>32</v>
      </c>
      <c r="L39" s="52">
        <v>5</v>
      </c>
    </row>
    <row r="40" spans="1:12" ht="29.15" customHeight="1" x14ac:dyDescent="0.35">
      <c r="A40" s="40">
        <v>145</v>
      </c>
      <c r="B40" s="40">
        <v>3604428</v>
      </c>
      <c r="C40" s="42" t="s">
        <v>811</v>
      </c>
      <c r="D40" s="42" t="s">
        <v>60</v>
      </c>
      <c r="E40" s="44">
        <v>2007</v>
      </c>
      <c r="F40" s="45" t="s">
        <v>816</v>
      </c>
      <c r="G40" s="46" t="s">
        <v>36</v>
      </c>
      <c r="H40" s="42"/>
      <c r="I40" s="47"/>
      <c r="J40" s="48"/>
      <c r="K40" s="4">
        <v>33</v>
      </c>
      <c r="L40" s="52">
        <v>5</v>
      </c>
    </row>
    <row r="41" spans="1:12" ht="29.15" customHeight="1" x14ac:dyDescent="0.35">
      <c r="A41" s="40">
        <v>145</v>
      </c>
      <c r="B41" s="42">
        <v>3604445</v>
      </c>
      <c r="C41" s="42" t="s">
        <v>120</v>
      </c>
      <c r="D41" s="42" t="s">
        <v>629</v>
      </c>
      <c r="E41" s="44">
        <v>2008</v>
      </c>
      <c r="F41" s="45" t="s">
        <v>816</v>
      </c>
      <c r="G41" s="46" t="s">
        <v>36</v>
      </c>
      <c r="H41" s="42"/>
      <c r="I41" s="47"/>
      <c r="J41" s="48"/>
      <c r="K41" s="4">
        <v>34</v>
      </c>
      <c r="L41" s="52">
        <v>5</v>
      </c>
    </row>
    <row r="42" spans="1:12" ht="29.15" customHeight="1" x14ac:dyDescent="0.35">
      <c r="A42" s="40">
        <v>101</v>
      </c>
      <c r="B42" s="41">
        <v>3602480</v>
      </c>
      <c r="C42" s="42" t="s">
        <v>261</v>
      </c>
      <c r="D42" s="42" t="s">
        <v>262</v>
      </c>
      <c r="E42" s="44">
        <v>2008</v>
      </c>
      <c r="F42" s="45" t="s">
        <v>24</v>
      </c>
      <c r="G42" s="46" t="s">
        <v>36</v>
      </c>
      <c r="H42" s="41"/>
      <c r="I42" s="47"/>
      <c r="J42" s="48"/>
      <c r="K42" s="4">
        <v>35</v>
      </c>
      <c r="L42" s="52">
        <v>5</v>
      </c>
    </row>
    <row r="43" spans="1:12" ht="29.15" customHeight="1" x14ac:dyDescent="0.35">
      <c r="A43" s="40">
        <v>31</v>
      </c>
      <c r="B43" s="40">
        <v>3602385</v>
      </c>
      <c r="C43" s="42" t="s">
        <v>174</v>
      </c>
      <c r="D43" s="42" t="s">
        <v>80</v>
      </c>
      <c r="E43" s="44">
        <v>2007</v>
      </c>
      <c r="F43" s="45" t="s">
        <v>40</v>
      </c>
      <c r="G43" s="46" t="s">
        <v>36</v>
      </c>
      <c r="H43" s="42"/>
      <c r="I43" s="47"/>
      <c r="J43" s="48"/>
      <c r="K43" s="4">
        <v>36</v>
      </c>
      <c r="L43" s="52">
        <v>5</v>
      </c>
    </row>
    <row r="44" spans="1:12" ht="29.15" customHeight="1" x14ac:dyDescent="0.35">
      <c r="A44" s="40">
        <v>145</v>
      </c>
      <c r="B44" s="51">
        <v>3604590</v>
      </c>
      <c r="C44" s="42" t="s">
        <v>392</v>
      </c>
      <c r="D44" s="42" t="s">
        <v>165</v>
      </c>
      <c r="E44" s="44">
        <v>2007</v>
      </c>
      <c r="F44" s="45" t="s">
        <v>816</v>
      </c>
      <c r="G44" s="46" t="s">
        <v>36</v>
      </c>
      <c r="H44" s="42"/>
      <c r="I44" s="47"/>
      <c r="J44" s="48"/>
      <c r="K44" s="4">
        <v>37</v>
      </c>
      <c r="L44" s="52">
        <v>5</v>
      </c>
    </row>
    <row r="45" spans="1:12" ht="29.15" customHeight="1" x14ac:dyDescent="0.35">
      <c r="A45" s="40">
        <v>101</v>
      </c>
      <c r="B45" s="55">
        <v>3602549</v>
      </c>
      <c r="C45" s="42" t="s">
        <v>459</v>
      </c>
      <c r="D45" s="42" t="s">
        <v>102</v>
      </c>
      <c r="E45" s="44">
        <v>2008</v>
      </c>
      <c r="F45" s="45" t="s">
        <v>24</v>
      </c>
      <c r="G45" s="46" t="s">
        <v>36</v>
      </c>
      <c r="H45" s="55"/>
      <c r="I45" s="47"/>
      <c r="J45" s="48"/>
      <c r="K45" s="4">
        <v>38</v>
      </c>
      <c r="L45" s="52">
        <v>5</v>
      </c>
    </row>
    <row r="46" spans="1:12" ht="29.15" customHeight="1" x14ac:dyDescent="0.35">
      <c r="A46" s="40">
        <v>31</v>
      </c>
      <c r="B46" s="40">
        <v>3604277</v>
      </c>
      <c r="C46" s="42" t="s">
        <v>302</v>
      </c>
      <c r="D46" s="42" t="s">
        <v>449</v>
      </c>
      <c r="E46" s="44">
        <v>2007</v>
      </c>
      <c r="F46" s="45" t="s">
        <v>40</v>
      </c>
      <c r="G46" s="46" t="s">
        <v>36</v>
      </c>
      <c r="H46" s="42"/>
      <c r="I46" s="47"/>
      <c r="J46" s="48"/>
      <c r="K46" s="4">
        <v>39</v>
      </c>
      <c r="L46" s="52">
        <v>5</v>
      </c>
    </row>
    <row r="47" spans="1:12" ht="29.15" customHeight="1" x14ac:dyDescent="0.35">
      <c r="A47" s="40">
        <v>31</v>
      </c>
      <c r="B47" s="55">
        <v>3602421</v>
      </c>
      <c r="C47" s="42" t="s">
        <v>507</v>
      </c>
      <c r="D47" s="42" t="s">
        <v>111</v>
      </c>
      <c r="E47" s="44">
        <v>2007</v>
      </c>
      <c r="F47" s="45" t="s">
        <v>40</v>
      </c>
      <c r="G47" s="46" t="s">
        <v>36</v>
      </c>
      <c r="H47" s="42"/>
      <c r="I47" s="47"/>
      <c r="J47" s="48"/>
      <c r="K47" s="4">
        <v>40</v>
      </c>
      <c r="L47" s="52">
        <v>5</v>
      </c>
    </row>
    <row r="48" spans="1:12" ht="29.15" customHeight="1" x14ac:dyDescent="0.35">
      <c r="A48" s="40" t="str">
        <f>IF(ISERROR(VLOOKUP(B48,#REF!,9,FALSE)),"",VLOOKUP(B48,#REF!,9,FALSE))</f>
        <v/>
      </c>
      <c r="B48" s="41"/>
      <c r="C48" s="42" t="str">
        <f>IF(ISERROR(VLOOKUP(B48,#REF!,2,FALSE)),"",VLOOKUP(B48,#REF!,2,FALSE))</f>
        <v/>
      </c>
      <c r="D48" s="42" t="str">
        <f>IF(ISERROR(VLOOKUP(B48,#REF!,3,FALSE)),"",VLOOKUP(B48,#REF!,3,FALSE))</f>
        <v/>
      </c>
      <c r="E48" s="44" t="str">
        <f>IF(ISERROR(VLOOKUP(B48,#REF!,6,FALSE)),"",VLOOKUP(B48,#REF!,6,FALSE))</f>
        <v/>
      </c>
      <c r="F48" s="45" t="str">
        <f>IF(ISERROR(VLOOKUP(B48,#REF!,4,FALSE)),"",VLOOKUP(B48,#REF!,4,FALSE))</f>
        <v/>
      </c>
      <c r="G48" s="46" t="str">
        <f>IF(ISERROR(VLOOKUP(B48,#REF!,8,FALSE)),"",VLOOKUP(B48,#REF!,8,FALSE))</f>
        <v/>
      </c>
      <c r="H48" s="42"/>
      <c r="I48" s="47"/>
      <c r="J48" s="48"/>
      <c r="K48" s="42"/>
      <c r="L48" s="49"/>
    </row>
    <row r="49" spans="1:12" ht="29.15" customHeight="1" x14ac:dyDescent="0.35">
      <c r="A49" s="20" t="str">
        <f>IF(ISERROR(VLOOKUP(B49,#REF!,9,FALSE)),"",VLOOKUP(B49,#REF!,9,FALSE))</f>
        <v/>
      </c>
      <c r="B49" s="4"/>
      <c r="C49" s="4" t="str">
        <f>IF(ISERROR(VLOOKUP(B49,#REF!,2,FALSE)),"",VLOOKUP(B49,#REF!,2,FALSE))</f>
        <v/>
      </c>
      <c r="D49" s="4" t="str">
        <f>IF(ISERROR(VLOOKUP(B49,#REF!,3,FALSE)),"",VLOOKUP(B49,#REF!,3,FALSE))</f>
        <v/>
      </c>
      <c r="E49" s="5" t="str">
        <f>IF(ISERROR(VLOOKUP(B49,#REF!,6,FALSE)),"",VLOOKUP(B49,#REF!,6,FALSE))</f>
        <v/>
      </c>
      <c r="F49" s="6" t="str">
        <f>IF(ISERROR(VLOOKUP(B49,#REF!,4,FALSE)),"",VLOOKUP(B49,#REF!,4,FALSE))</f>
        <v/>
      </c>
      <c r="G49" s="7" t="str">
        <f>IF(ISERROR(VLOOKUP(B49,#REF!,8,FALSE)),"",VLOOKUP(B49,#REF!,8,FALSE))</f>
        <v/>
      </c>
      <c r="H49" s="4"/>
      <c r="I49" s="8"/>
      <c r="J49" s="9"/>
      <c r="K49" s="4"/>
      <c r="L49" s="27"/>
    </row>
    <row r="50" spans="1:12" ht="29.15" customHeight="1" x14ac:dyDescent="0.35">
      <c r="A50" s="20" t="str">
        <f>IF(ISERROR(VLOOKUP(B50,#REF!,9,FALSE)),"",VLOOKUP(B50,#REF!,9,FALSE))</f>
        <v/>
      </c>
      <c r="B50" s="20"/>
      <c r="C50" s="20" t="str">
        <f>IF(ISERROR(VLOOKUP(B50,#REF!,2,FALSE)),"",VLOOKUP(B50,#REF!,2,FALSE))</f>
        <v/>
      </c>
      <c r="D50" s="20" t="str">
        <f>IF(ISERROR(VLOOKUP(B50,#REF!,3,FALSE)),"",VLOOKUP(B50,#REF!,3,FALSE))</f>
        <v/>
      </c>
      <c r="E50" s="20" t="str">
        <f>IF(ISERROR(VLOOKUP(B50,#REF!,6,FALSE)),"",VLOOKUP(B50,#REF!,6,FALSE))</f>
        <v/>
      </c>
      <c r="F50" s="20" t="str">
        <f>IF(ISERROR(VLOOKUP(B50,#REF!,4,FALSE)),"",VLOOKUP(B50,#REF!,4,FALSE))</f>
        <v/>
      </c>
      <c r="G50" s="20" t="str">
        <f>IF(ISERROR(VLOOKUP(B50,#REF!,8,FALSE)),"",VLOOKUP(B50,#REF!,8,FALSE))</f>
        <v/>
      </c>
      <c r="H50" s="20"/>
      <c r="I50" s="20"/>
      <c r="J50" s="20"/>
      <c r="K50" s="20"/>
      <c r="L50" s="53"/>
    </row>
    <row r="51" spans="1:12" ht="29.15" customHeight="1" x14ac:dyDescent="0.35">
      <c r="A51" s="20" t="str">
        <f>IF(ISERROR(VLOOKUP(B51,#REF!,9,FALSE)),"",VLOOKUP(B51,#REF!,9,FALSE))</f>
        <v/>
      </c>
      <c r="B51" s="20"/>
      <c r="C51" s="20" t="str">
        <f>IF(ISERROR(VLOOKUP(B51,#REF!,2,FALSE)),"",VLOOKUP(B51,#REF!,2,FALSE))</f>
        <v/>
      </c>
      <c r="D51" s="20" t="str">
        <f>IF(ISERROR(VLOOKUP(B51,#REF!,3,FALSE)),"",VLOOKUP(B51,#REF!,3,FALSE))</f>
        <v/>
      </c>
      <c r="E51" s="20" t="str">
        <f>IF(ISERROR(VLOOKUP(B51,#REF!,6,FALSE)),"",VLOOKUP(B51,#REF!,6,FALSE))</f>
        <v/>
      </c>
      <c r="F51" s="20" t="str">
        <f>IF(ISERROR(VLOOKUP(B51,#REF!,4,FALSE)),"",VLOOKUP(B51,#REF!,4,FALSE))</f>
        <v/>
      </c>
      <c r="G51" s="20" t="str">
        <f>IF(ISERROR(VLOOKUP(B51,#REF!,8,FALSE)),"",VLOOKUP(B51,#REF!,8,FALSE))</f>
        <v/>
      </c>
      <c r="H51" s="20"/>
      <c r="I51" s="20"/>
      <c r="J51" s="20"/>
      <c r="K51" s="20"/>
      <c r="L51" s="53"/>
    </row>
    <row r="52" spans="1:12" ht="29.15" customHeight="1" x14ac:dyDescent="0.35">
      <c r="A52" s="20" t="str">
        <f>IF(ISERROR(VLOOKUP(B52,#REF!,9,FALSE)),"",VLOOKUP(B52,#REF!,9,FALSE))</f>
        <v/>
      </c>
      <c r="B52" s="20"/>
      <c r="C52" s="20" t="str">
        <f>IF(ISERROR(VLOOKUP(B52,#REF!,2,FALSE)),"",VLOOKUP(B52,#REF!,2,FALSE))</f>
        <v/>
      </c>
      <c r="D52" s="20" t="str">
        <f>IF(ISERROR(VLOOKUP(B52,#REF!,3,FALSE)),"",VLOOKUP(B52,#REF!,3,FALSE))</f>
        <v/>
      </c>
      <c r="E52" s="20" t="str">
        <f>IF(ISERROR(VLOOKUP(B52,#REF!,6,FALSE)),"",VLOOKUP(B52,#REF!,6,FALSE))</f>
        <v/>
      </c>
      <c r="F52" s="20" t="str">
        <f>IF(ISERROR(VLOOKUP(B52,#REF!,4,FALSE)),"",VLOOKUP(B52,#REF!,4,FALSE))</f>
        <v/>
      </c>
      <c r="G52" s="20" t="str">
        <f>IF(ISERROR(VLOOKUP(B52,#REF!,8,FALSE)),"",VLOOKUP(B52,#REF!,8,FALSE))</f>
        <v/>
      </c>
      <c r="H52" s="20"/>
      <c r="I52" s="20"/>
      <c r="J52" s="20"/>
      <c r="K52" s="20"/>
      <c r="L52" s="53"/>
    </row>
    <row r="53" spans="1:12" ht="29.15" customHeight="1" x14ac:dyDescent="0.35">
      <c r="A53" s="20" t="str">
        <f>IF(ISERROR(VLOOKUP(B53,#REF!,9,FALSE)),"",VLOOKUP(B53,#REF!,9,FALSE))</f>
        <v/>
      </c>
      <c r="B53" s="20"/>
      <c r="C53" s="20" t="str">
        <f>IF(ISERROR(VLOOKUP(B53,#REF!,2,FALSE)),"",VLOOKUP(B53,#REF!,2,FALSE))</f>
        <v/>
      </c>
      <c r="D53" s="20" t="str">
        <f>IF(ISERROR(VLOOKUP(B53,#REF!,3,FALSE)),"",VLOOKUP(B53,#REF!,3,FALSE))</f>
        <v/>
      </c>
      <c r="E53" s="20" t="str">
        <f>IF(ISERROR(VLOOKUP(B53,#REF!,6,FALSE)),"",VLOOKUP(B53,#REF!,6,FALSE))</f>
        <v/>
      </c>
      <c r="F53" s="20" t="str">
        <f>IF(ISERROR(VLOOKUP(B53,#REF!,4,FALSE)),"",VLOOKUP(B53,#REF!,4,FALSE))</f>
        <v/>
      </c>
      <c r="G53" s="20" t="str">
        <f>IF(ISERROR(VLOOKUP(B53,#REF!,8,FALSE)),"",VLOOKUP(B53,#REF!,8,FALSE))</f>
        <v/>
      </c>
      <c r="H53" s="20"/>
      <c r="I53" s="20"/>
      <c r="J53" s="20"/>
      <c r="K53" s="20"/>
      <c r="L53" s="53"/>
    </row>
    <row r="54" spans="1:12" ht="29.15" customHeight="1" x14ac:dyDescent="0.35">
      <c r="A54" s="20" t="str">
        <f>IF(ISERROR(VLOOKUP(B54,#REF!,9,FALSE)),"",VLOOKUP(B54,#REF!,9,FALSE))</f>
        <v/>
      </c>
      <c r="B54" s="20"/>
      <c r="C54" s="20" t="str">
        <f>IF(ISERROR(VLOOKUP(B54,#REF!,2,FALSE)),"",VLOOKUP(B54,#REF!,2,FALSE))</f>
        <v/>
      </c>
      <c r="D54" s="20" t="str">
        <f>IF(ISERROR(VLOOKUP(B54,#REF!,3,FALSE)),"",VLOOKUP(B54,#REF!,3,FALSE))</f>
        <v/>
      </c>
      <c r="E54" s="20" t="str">
        <f>IF(ISERROR(VLOOKUP(B54,#REF!,6,FALSE)),"",VLOOKUP(B54,#REF!,6,FALSE))</f>
        <v/>
      </c>
      <c r="F54" s="20" t="str">
        <f>IF(ISERROR(VLOOKUP(B54,#REF!,4,FALSE)),"",VLOOKUP(B54,#REF!,4,FALSE))</f>
        <v/>
      </c>
      <c r="G54" s="20" t="str">
        <f>IF(ISERROR(VLOOKUP(B54,#REF!,8,FALSE)),"",VLOOKUP(B54,#REF!,8,FALSE))</f>
        <v/>
      </c>
      <c r="H54" s="20"/>
      <c r="I54" s="20"/>
      <c r="J54" s="20"/>
      <c r="K54" s="20"/>
      <c r="L54" s="53"/>
    </row>
    <row r="55" spans="1:12" ht="29.15" customHeight="1" x14ac:dyDescent="0.35">
      <c r="A55" s="20" t="str">
        <f>IF(ISERROR(VLOOKUP(B55,#REF!,9,FALSE)),"",VLOOKUP(B55,#REF!,9,FALSE))</f>
        <v/>
      </c>
      <c r="B55" s="20"/>
      <c r="C55" s="20" t="str">
        <f>IF(ISERROR(VLOOKUP(B55,#REF!,2,FALSE)),"",VLOOKUP(B55,#REF!,2,FALSE))</f>
        <v/>
      </c>
      <c r="D55" s="20" t="str">
        <f>IF(ISERROR(VLOOKUP(B55,#REF!,3,FALSE)),"",VLOOKUP(B55,#REF!,3,FALSE))</f>
        <v/>
      </c>
      <c r="E55" s="20" t="str">
        <f>IF(ISERROR(VLOOKUP(B55,#REF!,6,FALSE)),"",VLOOKUP(B55,#REF!,6,FALSE))</f>
        <v/>
      </c>
      <c r="F55" s="20" t="str">
        <f>IF(ISERROR(VLOOKUP(B55,#REF!,4,FALSE)),"",VLOOKUP(B55,#REF!,4,FALSE))</f>
        <v/>
      </c>
      <c r="G55" s="20" t="str">
        <f>IF(ISERROR(VLOOKUP(B55,#REF!,8,FALSE)),"",VLOOKUP(B55,#REF!,8,FALSE))</f>
        <v/>
      </c>
      <c r="H55" s="20"/>
      <c r="I55" s="20"/>
      <c r="J55" s="20"/>
      <c r="K55" s="20"/>
      <c r="L55" s="53"/>
    </row>
    <row r="56" spans="1:12" ht="29.15" customHeight="1" x14ac:dyDescent="0.35">
      <c r="A56" s="20" t="str">
        <f>IF(ISERROR(VLOOKUP(B56,#REF!,9,FALSE)),"",VLOOKUP(B56,#REF!,9,FALSE))</f>
        <v/>
      </c>
      <c r="B56" s="20"/>
      <c r="C56" s="20" t="str">
        <f>IF(ISERROR(VLOOKUP(B56,#REF!,2,FALSE)),"",VLOOKUP(B56,#REF!,2,FALSE))</f>
        <v/>
      </c>
      <c r="D56" s="20" t="str">
        <f>IF(ISERROR(VLOOKUP(B56,#REF!,3,FALSE)),"",VLOOKUP(B56,#REF!,3,FALSE))</f>
        <v/>
      </c>
      <c r="E56" s="20" t="str">
        <f>IF(ISERROR(VLOOKUP(B56,#REF!,6,FALSE)),"",VLOOKUP(B56,#REF!,6,FALSE))</f>
        <v/>
      </c>
      <c r="F56" s="20" t="str">
        <f>IF(ISERROR(VLOOKUP(B56,#REF!,4,FALSE)),"",VLOOKUP(B56,#REF!,4,FALSE))</f>
        <v/>
      </c>
      <c r="G56" s="20" t="str">
        <f>IF(ISERROR(VLOOKUP(B56,#REF!,8,FALSE)),"",VLOOKUP(B56,#REF!,8,FALSE))</f>
        <v/>
      </c>
      <c r="H56" s="20"/>
      <c r="I56" s="20"/>
      <c r="J56" s="20"/>
      <c r="K56" s="20"/>
      <c r="L56" s="53"/>
    </row>
    <row r="57" spans="1:12" ht="29.15" customHeight="1" x14ac:dyDescent="0.35">
      <c r="A57" s="20" t="str">
        <f>IF(ISERROR(VLOOKUP(B57,#REF!,9,FALSE)),"",VLOOKUP(B57,#REF!,9,FALSE))</f>
        <v/>
      </c>
      <c r="B57" s="20"/>
      <c r="C57" s="20" t="str">
        <f>IF(ISERROR(VLOOKUP(B57,#REF!,2,FALSE)),"",VLOOKUP(B57,#REF!,2,FALSE))</f>
        <v/>
      </c>
      <c r="D57" s="20" t="str">
        <f>IF(ISERROR(VLOOKUP(B57,#REF!,3,FALSE)),"",VLOOKUP(B57,#REF!,3,FALSE))</f>
        <v/>
      </c>
      <c r="E57" s="20" t="str">
        <f>IF(ISERROR(VLOOKUP(B57,#REF!,6,FALSE)),"",VLOOKUP(B57,#REF!,6,FALSE))</f>
        <v/>
      </c>
      <c r="F57" s="20" t="str">
        <f>IF(ISERROR(VLOOKUP(B57,#REF!,4,FALSE)),"",VLOOKUP(B57,#REF!,4,FALSE))</f>
        <v/>
      </c>
      <c r="G57" s="20" t="str">
        <f>IF(ISERROR(VLOOKUP(B57,#REF!,8,FALSE)),"",VLOOKUP(B57,#REF!,8,FALSE))</f>
        <v/>
      </c>
      <c r="H57" s="20"/>
      <c r="I57" s="20"/>
      <c r="J57" s="20"/>
      <c r="K57" s="20"/>
      <c r="L57" s="53"/>
    </row>
    <row r="58" spans="1:12" ht="29.15" customHeight="1" x14ac:dyDescent="0.35">
      <c r="A58" s="21" t="str">
        <f>IF(ISERROR(VLOOKUP(B58,#REF!,9,FALSE)),"",VLOOKUP(B58,#REF!,9,FALSE))</f>
        <v/>
      </c>
      <c r="B58" s="21"/>
      <c r="C58" s="21" t="str">
        <f>IF(ISERROR(VLOOKUP(B58,#REF!,2,FALSE)),"",VLOOKUP(B58,#REF!,2,FALSE))</f>
        <v/>
      </c>
      <c r="D58" s="21" t="str">
        <f>IF(ISERROR(VLOOKUP(B58,#REF!,3,FALSE)),"",VLOOKUP(B58,#REF!,3,FALSE))</f>
        <v/>
      </c>
      <c r="E58" s="21" t="str">
        <f>IF(ISERROR(VLOOKUP(B58,#REF!,6,FALSE)),"",VLOOKUP(B58,#REF!,6,FALSE))</f>
        <v/>
      </c>
      <c r="F58" s="21" t="str">
        <f>IF(ISERROR(VLOOKUP(B58,#REF!,4,FALSE)),"",VLOOKUP(B58,#REF!,4,FALSE))</f>
        <v/>
      </c>
      <c r="G58" s="21" t="str">
        <f>IF(ISERROR(VLOOKUP(B58,#REF!,8,FALSE)),"",VLOOKUP(B58,#REF!,8,FALSE))</f>
        <v/>
      </c>
      <c r="H58" s="21"/>
      <c r="I58" s="21"/>
      <c r="J58" s="21"/>
      <c r="K58" s="21"/>
      <c r="L58" s="53"/>
    </row>
    <row r="59" spans="1:12" ht="29.15" customHeight="1" x14ac:dyDescent="0.35">
      <c r="A59" s="21" t="str">
        <f>IF(ISERROR(VLOOKUP(B59,#REF!,9,FALSE)),"",VLOOKUP(B59,#REF!,9,FALSE))</f>
        <v/>
      </c>
      <c r="B59" s="21"/>
      <c r="C59" s="21" t="str">
        <f>IF(ISERROR(VLOOKUP(B59,#REF!,2,FALSE)),"",VLOOKUP(B59,#REF!,2,FALSE))</f>
        <v/>
      </c>
      <c r="D59" s="21" t="str">
        <f>IF(ISERROR(VLOOKUP(B59,#REF!,3,FALSE)),"",VLOOKUP(B59,#REF!,3,FALSE))</f>
        <v/>
      </c>
      <c r="E59" s="21" t="str">
        <f>IF(ISERROR(VLOOKUP(B59,#REF!,6,FALSE)),"",VLOOKUP(B59,#REF!,6,FALSE))</f>
        <v/>
      </c>
      <c r="F59" s="21" t="str">
        <f>IF(ISERROR(VLOOKUP(B59,#REF!,4,FALSE)),"",VLOOKUP(B59,#REF!,4,FALSE))</f>
        <v/>
      </c>
      <c r="G59" s="21" t="str">
        <f>IF(ISERROR(VLOOKUP(B59,#REF!,8,FALSE)),"",VLOOKUP(B59,#REF!,8,FALSE))</f>
        <v/>
      </c>
      <c r="H59" s="21"/>
      <c r="I59" s="21"/>
      <c r="J59" s="21"/>
      <c r="K59" s="21"/>
      <c r="L59" s="53"/>
    </row>
    <row r="60" spans="1:12" ht="29.15" customHeight="1" x14ac:dyDescent="0.35">
      <c r="A60" s="21" t="str">
        <f>IF(ISERROR(VLOOKUP(B60,#REF!,9,FALSE)),"",VLOOKUP(B60,#REF!,9,FALSE))</f>
        <v/>
      </c>
      <c r="B60" s="21"/>
      <c r="C60" s="21" t="str">
        <f>IF(ISERROR(VLOOKUP(B60,#REF!,2,FALSE)),"",VLOOKUP(B60,#REF!,2,FALSE))</f>
        <v/>
      </c>
      <c r="D60" s="21" t="str">
        <f>IF(ISERROR(VLOOKUP(B60,#REF!,3,FALSE)),"",VLOOKUP(B60,#REF!,3,FALSE))</f>
        <v/>
      </c>
      <c r="E60" s="21" t="str">
        <f>IF(ISERROR(VLOOKUP(B60,#REF!,6,FALSE)),"",VLOOKUP(B60,#REF!,6,FALSE))</f>
        <v/>
      </c>
      <c r="F60" s="21" t="str">
        <f>IF(ISERROR(VLOOKUP(B60,#REF!,4,FALSE)),"",VLOOKUP(B60,#REF!,4,FALSE))</f>
        <v/>
      </c>
      <c r="G60" s="21" t="str">
        <f>IF(ISERROR(VLOOKUP(B60,#REF!,8,FALSE)),"",VLOOKUP(B60,#REF!,8,FALSE))</f>
        <v/>
      </c>
      <c r="H60" s="21"/>
      <c r="I60" s="21"/>
      <c r="J60" s="21"/>
      <c r="K60" s="21"/>
      <c r="L60" s="53"/>
    </row>
    <row r="61" spans="1:12" ht="29.15" customHeight="1" x14ac:dyDescent="0.35">
      <c r="A61" s="21" t="str">
        <f>IF(ISERROR(VLOOKUP(B61,#REF!,9,FALSE)),"",VLOOKUP(B61,#REF!,9,FALSE))</f>
        <v/>
      </c>
      <c r="B61" s="21"/>
      <c r="C61" s="21" t="str">
        <f>IF(ISERROR(VLOOKUP(B61,#REF!,2,FALSE)),"",VLOOKUP(B61,#REF!,2,FALSE))</f>
        <v/>
      </c>
      <c r="D61" s="21" t="str">
        <f>IF(ISERROR(VLOOKUP(B61,#REF!,3,FALSE)),"",VLOOKUP(B61,#REF!,3,FALSE))</f>
        <v/>
      </c>
      <c r="E61" s="21" t="str">
        <f>IF(ISERROR(VLOOKUP(B61,#REF!,6,FALSE)),"",VLOOKUP(B61,#REF!,6,FALSE))</f>
        <v/>
      </c>
      <c r="F61" s="21" t="str">
        <f>IF(ISERROR(VLOOKUP(B61,#REF!,4,FALSE)),"",VLOOKUP(B61,#REF!,4,FALSE))</f>
        <v/>
      </c>
      <c r="G61" s="21" t="str">
        <f>IF(ISERROR(VLOOKUP(B61,#REF!,8,FALSE)),"",VLOOKUP(B61,#REF!,8,FALSE))</f>
        <v/>
      </c>
      <c r="H61" s="21"/>
      <c r="I61" s="21"/>
      <c r="J61" s="21"/>
      <c r="K61" s="21"/>
      <c r="L61" s="53"/>
    </row>
    <row r="62" spans="1:12" ht="29.15" customHeight="1" x14ac:dyDescent="0.35">
      <c r="A62" s="21" t="str">
        <f>IF(ISERROR(VLOOKUP(B62,#REF!,9,FALSE)),"",VLOOKUP(B62,#REF!,9,FALSE))</f>
        <v/>
      </c>
      <c r="B62" s="21"/>
      <c r="C62" s="21" t="str">
        <f>IF(ISERROR(VLOOKUP(B62,#REF!,2,FALSE)),"",VLOOKUP(B62,#REF!,2,FALSE))</f>
        <v/>
      </c>
      <c r="D62" s="21" t="str">
        <f>IF(ISERROR(VLOOKUP(B62,#REF!,3,FALSE)),"",VLOOKUP(B62,#REF!,3,FALSE))</f>
        <v/>
      </c>
      <c r="E62" s="21" t="str">
        <f>IF(ISERROR(VLOOKUP(B62,#REF!,6,FALSE)),"",VLOOKUP(B62,#REF!,6,FALSE))</f>
        <v/>
      </c>
      <c r="F62" s="21" t="str">
        <f>IF(ISERROR(VLOOKUP(B62,#REF!,4,FALSE)),"",VLOOKUP(B62,#REF!,4,FALSE))</f>
        <v/>
      </c>
      <c r="G62" s="21" t="str">
        <f>IF(ISERROR(VLOOKUP(B62,#REF!,8,FALSE)),"",VLOOKUP(B62,#REF!,8,FALSE))</f>
        <v/>
      </c>
      <c r="H62" s="21"/>
      <c r="I62" s="21"/>
      <c r="J62" s="21"/>
      <c r="K62" s="21"/>
      <c r="L62" s="53"/>
    </row>
    <row r="63" spans="1:12" ht="29.15" customHeight="1" x14ac:dyDescent="0.35">
      <c r="A63" s="21" t="str">
        <f>IF(ISERROR(VLOOKUP(B63,#REF!,9,FALSE)),"",VLOOKUP(B63,#REF!,9,FALSE))</f>
        <v/>
      </c>
      <c r="B63" s="21"/>
      <c r="C63" s="21" t="str">
        <f>IF(ISERROR(VLOOKUP(B63,#REF!,2,FALSE)),"",VLOOKUP(B63,#REF!,2,FALSE))</f>
        <v/>
      </c>
      <c r="D63" s="21" t="str">
        <f>IF(ISERROR(VLOOKUP(B63,#REF!,3,FALSE)),"",VLOOKUP(B63,#REF!,3,FALSE))</f>
        <v/>
      </c>
      <c r="E63" s="21" t="str">
        <f>IF(ISERROR(VLOOKUP(B63,#REF!,6,FALSE)),"",VLOOKUP(B63,#REF!,6,FALSE))</f>
        <v/>
      </c>
      <c r="F63" s="21" t="str">
        <f>IF(ISERROR(VLOOKUP(B63,#REF!,4,FALSE)),"",VLOOKUP(B63,#REF!,4,FALSE))</f>
        <v/>
      </c>
      <c r="G63" s="21" t="str">
        <f>IF(ISERROR(VLOOKUP(B63,#REF!,8,FALSE)),"",VLOOKUP(B63,#REF!,8,FALSE))</f>
        <v/>
      </c>
      <c r="H63" s="21"/>
      <c r="I63" s="21"/>
      <c r="J63" s="21"/>
      <c r="K63" s="21"/>
      <c r="L63" s="53"/>
    </row>
    <row r="64" spans="1:12" ht="29.15" customHeight="1" x14ac:dyDescent="0.35">
      <c r="A64" s="21" t="str">
        <f>IF(ISERROR(VLOOKUP(B64,#REF!,9,FALSE)),"",VLOOKUP(B64,#REF!,9,FALSE))</f>
        <v/>
      </c>
      <c r="B64" s="21"/>
      <c r="C64" s="21" t="str">
        <f>IF(ISERROR(VLOOKUP(B64,#REF!,2,FALSE)),"",VLOOKUP(B64,#REF!,2,FALSE))</f>
        <v/>
      </c>
      <c r="D64" s="21" t="str">
        <f>IF(ISERROR(VLOOKUP(B64,#REF!,3,FALSE)),"",VLOOKUP(B64,#REF!,3,FALSE))</f>
        <v/>
      </c>
      <c r="E64" s="21" t="str">
        <f>IF(ISERROR(VLOOKUP(B64,#REF!,6,FALSE)),"",VLOOKUP(B64,#REF!,6,FALSE))</f>
        <v/>
      </c>
      <c r="F64" s="21" t="str">
        <f>IF(ISERROR(VLOOKUP(B64,#REF!,4,FALSE)),"",VLOOKUP(B64,#REF!,4,FALSE))</f>
        <v/>
      </c>
      <c r="G64" s="21" t="str">
        <f>IF(ISERROR(VLOOKUP(B64,#REF!,8,FALSE)),"",VLOOKUP(B64,#REF!,8,FALSE))</f>
        <v/>
      </c>
      <c r="H64" s="21"/>
      <c r="I64" s="21"/>
      <c r="J64" s="21"/>
      <c r="K64" s="21"/>
      <c r="L64" s="53"/>
    </row>
    <row r="65" spans="1:12" ht="29.15" customHeight="1" x14ac:dyDescent="0.35">
      <c r="A65" s="21" t="str">
        <f>IF(ISERROR(VLOOKUP(B65,#REF!,9,FALSE)),"",VLOOKUP(B65,#REF!,9,FALSE))</f>
        <v/>
      </c>
      <c r="B65" s="21"/>
      <c r="C65" s="21" t="str">
        <f>IF(ISERROR(VLOOKUP(B65,#REF!,2,FALSE)),"",VLOOKUP(B65,#REF!,2,FALSE))</f>
        <v/>
      </c>
      <c r="D65" s="21" t="str">
        <f>IF(ISERROR(VLOOKUP(B65,#REF!,3,FALSE)),"",VLOOKUP(B65,#REF!,3,FALSE))</f>
        <v/>
      </c>
      <c r="E65" s="21" t="str">
        <f>IF(ISERROR(VLOOKUP(B65,#REF!,6,FALSE)),"",VLOOKUP(B65,#REF!,6,FALSE))</f>
        <v/>
      </c>
      <c r="F65" s="21" t="str">
        <f>IF(ISERROR(VLOOKUP(B65,#REF!,4,FALSE)),"",VLOOKUP(B65,#REF!,4,FALSE))</f>
        <v/>
      </c>
      <c r="G65" s="21" t="str">
        <f>IF(ISERROR(VLOOKUP(B65,#REF!,8,FALSE)),"",VLOOKUP(B65,#REF!,8,FALSE))</f>
        <v/>
      </c>
      <c r="H65" s="21"/>
      <c r="I65" s="21"/>
      <c r="J65" s="21"/>
      <c r="K65" s="21"/>
      <c r="L65" s="53"/>
    </row>
    <row r="66" spans="1:12" ht="29.15" customHeight="1" x14ac:dyDescent="0.35">
      <c r="A66" s="21" t="str">
        <f>IF(ISERROR(VLOOKUP(B66,#REF!,9,FALSE)),"",VLOOKUP(B66,#REF!,9,FALSE))</f>
        <v/>
      </c>
      <c r="B66" s="21"/>
      <c r="C66" s="21" t="str">
        <f>IF(ISERROR(VLOOKUP(B66,#REF!,2,FALSE)),"",VLOOKUP(B66,#REF!,2,FALSE))</f>
        <v/>
      </c>
      <c r="D66" s="21" t="str">
        <f>IF(ISERROR(VLOOKUP(B66,#REF!,3,FALSE)),"",VLOOKUP(B66,#REF!,3,FALSE))</f>
        <v/>
      </c>
      <c r="E66" s="21" t="str">
        <f>IF(ISERROR(VLOOKUP(B66,#REF!,6,FALSE)),"",VLOOKUP(B66,#REF!,6,FALSE))</f>
        <v/>
      </c>
      <c r="F66" s="21" t="str">
        <f>IF(ISERROR(VLOOKUP(B66,#REF!,4,FALSE)),"",VLOOKUP(B66,#REF!,4,FALSE))</f>
        <v/>
      </c>
      <c r="G66" s="21" t="str">
        <f>IF(ISERROR(VLOOKUP(B66,#REF!,8,FALSE)),"",VLOOKUP(B66,#REF!,8,FALSE))</f>
        <v/>
      </c>
      <c r="H66" s="21"/>
      <c r="I66" s="21"/>
      <c r="J66" s="21"/>
      <c r="K66" s="21"/>
      <c r="L66" s="53"/>
    </row>
    <row r="67" spans="1:12" ht="29.15" customHeight="1" x14ac:dyDescent="0.35">
      <c r="A67" s="21" t="str">
        <f>IF(ISERROR(VLOOKUP(B67,#REF!,9,FALSE)),"",VLOOKUP(B67,#REF!,9,FALSE))</f>
        <v/>
      </c>
      <c r="B67" s="21"/>
      <c r="C67" s="21" t="str">
        <f>IF(ISERROR(VLOOKUP(B67,#REF!,2,FALSE)),"",VLOOKUP(B67,#REF!,2,FALSE))</f>
        <v/>
      </c>
      <c r="D67" s="21" t="str">
        <f>IF(ISERROR(VLOOKUP(B67,#REF!,3,FALSE)),"",VLOOKUP(B67,#REF!,3,FALSE))</f>
        <v/>
      </c>
      <c r="E67" s="21" t="str">
        <f>IF(ISERROR(VLOOKUP(B67,#REF!,6,FALSE)),"",VLOOKUP(B67,#REF!,6,FALSE))</f>
        <v/>
      </c>
      <c r="F67" s="21" t="str">
        <f>IF(ISERROR(VLOOKUP(B67,#REF!,4,FALSE)),"",VLOOKUP(B67,#REF!,4,FALSE))</f>
        <v/>
      </c>
      <c r="G67" s="21" t="str">
        <f>IF(ISERROR(VLOOKUP(B67,#REF!,8,FALSE)),"",VLOOKUP(B67,#REF!,8,FALSE))</f>
        <v/>
      </c>
      <c r="H67" s="21"/>
      <c r="I67" s="21"/>
      <c r="J67" s="21"/>
      <c r="K67" s="21"/>
      <c r="L67" s="53"/>
    </row>
    <row r="68" spans="1:12" ht="29.15" customHeight="1" x14ac:dyDescent="0.35">
      <c r="A68" s="20" t="str">
        <f>IF(ISERROR(VLOOKUP(B68,#REF!,9,FALSE)),"",VLOOKUP(B68,#REF!,9,FALSE))</f>
        <v/>
      </c>
      <c r="B68" s="20"/>
      <c r="C68" s="20" t="str">
        <f>IF(ISERROR(VLOOKUP(B68,#REF!,2,FALSE)),"",VLOOKUP(B68,#REF!,2,FALSE))</f>
        <v/>
      </c>
      <c r="D68" s="20" t="str">
        <f>IF(ISERROR(VLOOKUP(B68,#REF!,3,FALSE)),"",VLOOKUP(B68,#REF!,3,FALSE))</f>
        <v/>
      </c>
      <c r="E68" s="20" t="str">
        <f>IF(ISERROR(VLOOKUP(B68,#REF!,6,FALSE)),"",VLOOKUP(B68,#REF!,6,FALSE))</f>
        <v/>
      </c>
      <c r="F68" s="20" t="str">
        <f>IF(ISERROR(VLOOKUP(B68,#REF!,4,FALSE)),"",VLOOKUP(B68,#REF!,4,FALSE))</f>
        <v/>
      </c>
      <c r="G68" s="20" t="str">
        <f>IF(ISERROR(VLOOKUP(B68,#REF!,8,FALSE)),"",VLOOKUP(B68,#REF!,8,FALSE))</f>
        <v/>
      </c>
      <c r="H68" s="20"/>
      <c r="I68" s="20"/>
      <c r="J68" s="20"/>
      <c r="K68" s="20"/>
      <c r="L68" s="53"/>
    </row>
    <row r="69" spans="1:12" ht="29.15" customHeight="1" x14ac:dyDescent="0.35">
      <c r="A69" s="20" t="str">
        <f>IF(ISERROR(VLOOKUP(B69,#REF!,9,FALSE)),"",VLOOKUP(B69,#REF!,9,FALSE))</f>
        <v/>
      </c>
      <c r="B69" s="20"/>
      <c r="C69" s="20" t="str">
        <f>IF(ISERROR(VLOOKUP(B69,#REF!,2,FALSE)),"",VLOOKUP(B69,#REF!,2,FALSE))</f>
        <v/>
      </c>
      <c r="D69" s="20" t="str">
        <f>IF(ISERROR(VLOOKUP(B69,#REF!,3,FALSE)),"",VLOOKUP(B69,#REF!,3,FALSE))</f>
        <v/>
      </c>
      <c r="E69" s="20" t="str">
        <f>IF(ISERROR(VLOOKUP(B69,#REF!,6,FALSE)),"",VLOOKUP(B69,#REF!,6,FALSE))</f>
        <v/>
      </c>
      <c r="F69" s="20" t="str">
        <f>IF(ISERROR(VLOOKUP(B69,#REF!,4,FALSE)),"",VLOOKUP(B69,#REF!,4,FALSE))</f>
        <v/>
      </c>
      <c r="G69" s="20" t="str">
        <f>IF(ISERROR(VLOOKUP(B69,#REF!,8,FALSE)),"",VLOOKUP(B69,#REF!,8,FALSE))</f>
        <v/>
      </c>
      <c r="H69" s="20"/>
      <c r="I69" s="20"/>
      <c r="J69" s="20"/>
      <c r="K69" s="20"/>
      <c r="L69" s="53"/>
    </row>
    <row r="70" spans="1:12" ht="29.15" customHeight="1" x14ac:dyDescent="0.35">
      <c r="A70" s="20" t="str">
        <f>IF(ISERROR(VLOOKUP(B70,#REF!,9,FALSE)),"",VLOOKUP(B70,#REF!,9,FALSE))</f>
        <v/>
      </c>
      <c r="B70" s="20"/>
      <c r="C70" s="20" t="str">
        <f>IF(ISERROR(VLOOKUP(B70,#REF!,2,FALSE)),"",VLOOKUP(B70,#REF!,2,FALSE))</f>
        <v/>
      </c>
      <c r="D70" s="20" t="str">
        <f>IF(ISERROR(VLOOKUP(B70,#REF!,3,FALSE)),"",VLOOKUP(B70,#REF!,3,FALSE))</f>
        <v/>
      </c>
      <c r="E70" s="20" t="str">
        <f>IF(ISERROR(VLOOKUP(B70,#REF!,6,FALSE)),"",VLOOKUP(B70,#REF!,6,FALSE))</f>
        <v/>
      </c>
      <c r="F70" s="20" t="str">
        <f>IF(ISERROR(VLOOKUP(B70,#REF!,4,FALSE)),"",VLOOKUP(B70,#REF!,4,FALSE))</f>
        <v/>
      </c>
      <c r="G70" s="20" t="str">
        <f>IF(ISERROR(VLOOKUP(B70,#REF!,8,FALSE)),"",VLOOKUP(B70,#REF!,8,FALSE))</f>
        <v/>
      </c>
      <c r="H70" s="20"/>
      <c r="I70" s="20" t="str">
        <f>IF(ISERROR(VLOOKUP(B70,#REF!,7,FALSE)),"",VLOOKUP(B70,#REF!,7,FALSE))</f>
        <v/>
      </c>
      <c r="J70" s="20"/>
      <c r="K70" s="20"/>
      <c r="L70" s="53"/>
    </row>
    <row r="71" spans="1:12" ht="25" customHeight="1" x14ac:dyDescent="0.35">
      <c r="A71" s="20" t="str">
        <f>IF(ISERROR(VLOOKUP(B71,#REF!,9,FALSE)),"",VLOOKUP(B71,#REF!,9,FALSE))</f>
        <v/>
      </c>
      <c r="B71" s="20"/>
      <c r="C71" s="20" t="str">
        <f>IF(ISERROR(VLOOKUP(B71,#REF!,2,FALSE)),"",VLOOKUP(B71,#REF!,2,FALSE))</f>
        <v/>
      </c>
      <c r="D71" s="20" t="str">
        <f>IF(ISERROR(VLOOKUP(B71,#REF!,3,FALSE)),"",VLOOKUP(B71,#REF!,3,FALSE))</f>
        <v/>
      </c>
      <c r="E71" s="20" t="str">
        <f>IF(ISERROR(VLOOKUP(B71,#REF!,6,FALSE)),"",VLOOKUP(B71,#REF!,6,FALSE))</f>
        <v/>
      </c>
      <c r="F71" s="20" t="str">
        <f>IF(ISERROR(VLOOKUP(B71,#REF!,4,FALSE)),"",VLOOKUP(B71,#REF!,4,FALSE))</f>
        <v/>
      </c>
      <c r="G71" s="20" t="str">
        <f>IF(ISERROR(VLOOKUP(B71,#REF!,8,FALSE)),"",VLOOKUP(B71,#REF!,8,FALSE))</f>
        <v/>
      </c>
      <c r="H71" s="20"/>
      <c r="I71" s="20" t="str">
        <f>IF(ISERROR(VLOOKUP(B71,#REF!,7,FALSE)),"",VLOOKUP(B71,#REF!,7,FALSE))</f>
        <v/>
      </c>
      <c r="J71" s="20"/>
      <c r="K71" s="20"/>
      <c r="L71" s="53"/>
    </row>
    <row r="72" spans="1:12" ht="29.15" customHeight="1" x14ac:dyDescent="0.35">
      <c r="A72" s="20" t="str">
        <f>IF(ISERROR(VLOOKUP(B72,#REF!,9,FALSE)),"",VLOOKUP(B72,#REF!,9,FALSE))</f>
        <v/>
      </c>
      <c r="B72" s="20"/>
      <c r="C72" s="20" t="str">
        <f>IF(ISERROR(VLOOKUP(B72,#REF!,2,FALSE)),"",VLOOKUP(B72,#REF!,2,FALSE))</f>
        <v/>
      </c>
      <c r="D72" s="20" t="str">
        <f>IF(ISERROR(VLOOKUP(B72,#REF!,3,FALSE)),"",VLOOKUP(B72,#REF!,3,FALSE))</f>
        <v/>
      </c>
      <c r="E72" s="20" t="str">
        <f>IF(ISERROR(VLOOKUP(B72,#REF!,6,FALSE)),"",VLOOKUP(B72,#REF!,6,FALSE))</f>
        <v/>
      </c>
      <c r="F72" s="20" t="str">
        <f>IF(ISERROR(VLOOKUP(B72,#REF!,4,FALSE)),"",VLOOKUP(B72,#REF!,4,FALSE))</f>
        <v/>
      </c>
      <c r="G72" s="20" t="str">
        <f>IF(ISERROR(VLOOKUP(B72,#REF!,8,FALSE)),"",VLOOKUP(B72,#REF!,8,FALSE))</f>
        <v/>
      </c>
      <c r="H72" s="20"/>
      <c r="I72" s="20" t="str">
        <f>IF(ISERROR(VLOOKUP(B72,#REF!,7,FALSE)),"",VLOOKUP(B72,#REF!,7,FALSE))</f>
        <v/>
      </c>
      <c r="J72" s="20"/>
      <c r="K72" s="20"/>
      <c r="L72" s="53"/>
    </row>
    <row r="73" spans="1:12" ht="29.15" customHeight="1" x14ac:dyDescent="0.35">
      <c r="A73" s="20" t="str">
        <f>IF(ISERROR(VLOOKUP(B73,#REF!,9,FALSE)),"",VLOOKUP(B73,#REF!,9,FALSE))</f>
        <v/>
      </c>
      <c r="B73" s="20"/>
      <c r="C73" s="20" t="str">
        <f>IF(ISERROR(VLOOKUP(B73,#REF!,2,FALSE)),"",VLOOKUP(B73,#REF!,2,FALSE))</f>
        <v/>
      </c>
      <c r="D73" s="20" t="str">
        <f>IF(ISERROR(VLOOKUP(B73,#REF!,3,FALSE)),"",VLOOKUP(B73,#REF!,3,FALSE))</f>
        <v/>
      </c>
      <c r="E73" s="20" t="str">
        <f>IF(ISERROR(VLOOKUP(B73,#REF!,6,FALSE)),"",VLOOKUP(B73,#REF!,6,FALSE))</f>
        <v/>
      </c>
      <c r="F73" s="20" t="str">
        <f>IF(ISERROR(VLOOKUP(B73,#REF!,4,FALSE)),"",VLOOKUP(B73,#REF!,4,FALSE))</f>
        <v/>
      </c>
      <c r="G73" s="20" t="str">
        <f>IF(ISERROR(VLOOKUP(B73,#REF!,8,FALSE)),"",VLOOKUP(B73,#REF!,8,FALSE))</f>
        <v/>
      </c>
      <c r="H73" s="20"/>
      <c r="I73" s="20" t="str">
        <f>IF(ISERROR(VLOOKUP(B73,#REF!,7,FALSE)),"",VLOOKUP(B73,#REF!,7,FALSE))</f>
        <v/>
      </c>
      <c r="J73" s="20"/>
      <c r="K73" s="20"/>
      <c r="L73" s="53"/>
    </row>
    <row r="74" spans="1:12" ht="29.15" customHeight="1" x14ac:dyDescent="0.35">
      <c r="A74" s="20" t="str">
        <f>IF(ISERROR(VLOOKUP(B74,#REF!,9,FALSE)),"",VLOOKUP(B74,#REF!,9,FALSE))</f>
        <v/>
      </c>
      <c r="B74" s="20"/>
      <c r="C74" s="20" t="str">
        <f>IF(ISERROR(VLOOKUP(B74,#REF!,2,FALSE)),"",VLOOKUP(B74,#REF!,2,FALSE))</f>
        <v/>
      </c>
      <c r="D74" s="20" t="str">
        <f>IF(ISERROR(VLOOKUP(B74,#REF!,3,FALSE)),"",VLOOKUP(B74,#REF!,3,FALSE))</f>
        <v/>
      </c>
      <c r="E74" s="20" t="str">
        <f>IF(ISERROR(VLOOKUP(B74,#REF!,6,FALSE)),"",VLOOKUP(B74,#REF!,6,FALSE))</f>
        <v/>
      </c>
      <c r="F74" s="20" t="str">
        <f>IF(ISERROR(VLOOKUP(B74,#REF!,4,FALSE)),"",VLOOKUP(B74,#REF!,4,FALSE))</f>
        <v/>
      </c>
      <c r="G74" s="20" t="str">
        <f>IF(ISERROR(VLOOKUP(B74,#REF!,8,FALSE)),"",VLOOKUP(B74,#REF!,8,FALSE))</f>
        <v/>
      </c>
      <c r="H74" s="20"/>
      <c r="I74" s="20" t="str">
        <f>IF(ISERROR(VLOOKUP(B74,#REF!,7,FALSE)),"",VLOOKUP(B74,#REF!,7,FALSE))</f>
        <v/>
      </c>
      <c r="J74" s="20"/>
      <c r="K74" s="20"/>
      <c r="L74" s="53"/>
    </row>
    <row r="75" spans="1:12" ht="29.15" customHeight="1" x14ac:dyDescent="0.35">
      <c r="A75" s="20" t="str">
        <f>IF(ISERROR(VLOOKUP(B75,#REF!,9,FALSE)),"",VLOOKUP(B75,#REF!,9,FALSE))</f>
        <v/>
      </c>
      <c r="B75" s="20"/>
      <c r="C75" s="20" t="str">
        <f>IF(ISERROR(VLOOKUP(B75,#REF!,2,FALSE)),"",VLOOKUP(B75,#REF!,2,FALSE))</f>
        <v/>
      </c>
      <c r="D75" s="20" t="str">
        <f>IF(ISERROR(VLOOKUP(B75,#REF!,3,FALSE)),"",VLOOKUP(B75,#REF!,3,FALSE))</f>
        <v/>
      </c>
      <c r="E75" s="20" t="str">
        <f>IF(ISERROR(VLOOKUP(B75,#REF!,6,FALSE)),"",VLOOKUP(B75,#REF!,6,FALSE))</f>
        <v/>
      </c>
      <c r="F75" s="20" t="str">
        <f>IF(ISERROR(VLOOKUP(B75,#REF!,4,FALSE)),"",VLOOKUP(B75,#REF!,4,FALSE))</f>
        <v/>
      </c>
      <c r="G75" s="20" t="str">
        <f>IF(ISERROR(VLOOKUP(B75,#REF!,8,FALSE)),"",VLOOKUP(B75,#REF!,8,FALSE))</f>
        <v/>
      </c>
      <c r="H75" s="20"/>
      <c r="I75" s="20" t="str">
        <f>IF(ISERROR(VLOOKUP(B75,#REF!,7,FALSE)),"",VLOOKUP(B75,#REF!,7,FALSE))</f>
        <v/>
      </c>
      <c r="J75" s="20"/>
      <c r="K75" s="20"/>
      <c r="L75" s="53"/>
    </row>
    <row r="76" spans="1:12" ht="29.15" customHeight="1" x14ac:dyDescent="0.35">
      <c r="A76" s="20" t="str">
        <f>IF(ISERROR(VLOOKUP(B76,#REF!,9,FALSE)),"",VLOOKUP(B76,#REF!,9,FALSE))</f>
        <v/>
      </c>
      <c r="B76" s="20"/>
      <c r="C76" s="20" t="str">
        <f>IF(ISERROR(VLOOKUP(B76,#REF!,2,FALSE)),"",VLOOKUP(B76,#REF!,2,FALSE))</f>
        <v/>
      </c>
      <c r="D76" s="20" t="str">
        <f>IF(ISERROR(VLOOKUP(B76,#REF!,3,FALSE)),"",VLOOKUP(B76,#REF!,3,FALSE))</f>
        <v/>
      </c>
      <c r="E76" s="20" t="str">
        <f>IF(ISERROR(VLOOKUP(B76,#REF!,6,FALSE)),"",VLOOKUP(B76,#REF!,6,FALSE))</f>
        <v/>
      </c>
      <c r="F76" s="20" t="str">
        <f>IF(ISERROR(VLOOKUP(B76,#REF!,4,FALSE)),"",VLOOKUP(B76,#REF!,4,FALSE))</f>
        <v/>
      </c>
      <c r="G76" s="20" t="str">
        <f>IF(ISERROR(VLOOKUP(B76,#REF!,8,FALSE)),"",VLOOKUP(B76,#REF!,8,FALSE))</f>
        <v/>
      </c>
      <c r="H76" s="20"/>
      <c r="I76" s="20" t="str">
        <f>IF(ISERROR(VLOOKUP(B76,#REF!,7,FALSE)),"",VLOOKUP(B76,#REF!,7,FALSE))</f>
        <v/>
      </c>
      <c r="J76" s="20"/>
      <c r="K76" s="20"/>
      <c r="L76" s="53"/>
    </row>
    <row r="77" spans="1:12" ht="29.15" customHeight="1" x14ac:dyDescent="0.35">
      <c r="A77" s="20" t="str">
        <f>IF(ISERROR(VLOOKUP(B77,#REF!,9,FALSE)),"",VLOOKUP(B77,#REF!,9,FALSE))</f>
        <v/>
      </c>
      <c r="B77" s="20"/>
      <c r="C77" s="20" t="str">
        <f>IF(ISERROR(VLOOKUP(B77,#REF!,2,FALSE)),"",VLOOKUP(B77,#REF!,2,FALSE))</f>
        <v/>
      </c>
      <c r="D77" s="20" t="str">
        <f>IF(ISERROR(VLOOKUP(B77,#REF!,3,FALSE)),"",VLOOKUP(B77,#REF!,3,FALSE))</f>
        <v/>
      </c>
      <c r="E77" s="20" t="str">
        <f>IF(ISERROR(VLOOKUP(B77,#REF!,6,FALSE)),"",VLOOKUP(B77,#REF!,6,FALSE))</f>
        <v/>
      </c>
      <c r="F77" s="20" t="str">
        <f>IF(ISERROR(VLOOKUP(B77,#REF!,4,FALSE)),"",VLOOKUP(B77,#REF!,4,FALSE))</f>
        <v/>
      </c>
      <c r="G77" s="20" t="str">
        <f>IF(ISERROR(VLOOKUP(B77,#REF!,8,FALSE)),"",VLOOKUP(B77,#REF!,8,FALSE))</f>
        <v/>
      </c>
      <c r="H77" s="20"/>
      <c r="I77" s="20" t="str">
        <f>IF(ISERROR(VLOOKUP(B77,#REF!,7,FALSE)),"",VLOOKUP(B77,#REF!,7,FALSE))</f>
        <v/>
      </c>
      <c r="J77" s="20"/>
      <c r="K77" s="20"/>
      <c r="L77" s="53"/>
    </row>
    <row r="78" spans="1:12" ht="29.15" customHeight="1" x14ac:dyDescent="0.35">
      <c r="A78" s="21" t="str">
        <f>IF(ISERROR(VLOOKUP(B78,#REF!,9,FALSE)),"",VLOOKUP(B78,#REF!,9,FALSE))</f>
        <v/>
      </c>
      <c r="B78" s="21"/>
      <c r="C78" s="21" t="str">
        <f>IF(ISERROR(VLOOKUP(B78,#REF!,2,FALSE)),"",VLOOKUP(B78,#REF!,2,FALSE))</f>
        <v/>
      </c>
      <c r="D78" s="21" t="str">
        <f>IF(ISERROR(VLOOKUP(B78,#REF!,3,FALSE)),"",VLOOKUP(B78,#REF!,3,FALSE))</f>
        <v/>
      </c>
      <c r="E78" s="21" t="str">
        <f>IF(ISERROR(VLOOKUP(B78,#REF!,6,FALSE)),"",VLOOKUP(B78,#REF!,6,FALSE))</f>
        <v/>
      </c>
      <c r="F78" s="21" t="str">
        <f>IF(ISERROR(VLOOKUP(B78,#REF!,4,FALSE)),"",VLOOKUP(B78,#REF!,4,FALSE))</f>
        <v/>
      </c>
      <c r="G78" s="21" t="str">
        <f>IF(ISERROR(VLOOKUP(B78,#REF!,8,FALSE)),"",VLOOKUP(B78,#REF!,8,FALSE))</f>
        <v/>
      </c>
      <c r="H78" s="21"/>
      <c r="I78" s="21" t="str">
        <f>IF(ISERROR(VLOOKUP(B78,#REF!,7,FALSE)),"",VLOOKUP(B78,#REF!,7,FALSE))</f>
        <v/>
      </c>
      <c r="J78" s="21"/>
      <c r="K78" s="21"/>
      <c r="L78" s="53"/>
    </row>
    <row r="79" spans="1:12" ht="29.15" customHeight="1" x14ac:dyDescent="0.35">
      <c r="A79" s="21" t="str">
        <f>IF(ISERROR(VLOOKUP(B79,#REF!,9,FALSE)),"",VLOOKUP(B79,#REF!,9,FALSE))</f>
        <v/>
      </c>
      <c r="B79" s="21"/>
      <c r="C79" s="21" t="str">
        <f>IF(ISERROR(VLOOKUP(B79,#REF!,2,FALSE)),"",VLOOKUP(B79,#REF!,2,FALSE))</f>
        <v/>
      </c>
      <c r="D79" s="21" t="str">
        <f>IF(ISERROR(VLOOKUP(B79,#REF!,3,FALSE)),"",VLOOKUP(B79,#REF!,3,FALSE))</f>
        <v/>
      </c>
      <c r="E79" s="21" t="str">
        <f>IF(ISERROR(VLOOKUP(B79,#REF!,6,FALSE)),"",VLOOKUP(B79,#REF!,6,FALSE))</f>
        <v/>
      </c>
      <c r="F79" s="21" t="str">
        <f>IF(ISERROR(VLOOKUP(B79,#REF!,4,FALSE)),"",VLOOKUP(B79,#REF!,4,FALSE))</f>
        <v/>
      </c>
      <c r="G79" s="21" t="str">
        <f>IF(ISERROR(VLOOKUP(B79,#REF!,8,FALSE)),"",VLOOKUP(B79,#REF!,8,FALSE))</f>
        <v/>
      </c>
      <c r="H79" s="21"/>
      <c r="I79" s="21" t="str">
        <f>IF(ISERROR(VLOOKUP(B79,#REF!,7,FALSE)),"",VLOOKUP(B79,#REF!,7,FALSE))</f>
        <v/>
      </c>
      <c r="J79" s="21"/>
      <c r="K79" s="21"/>
      <c r="L79" s="53"/>
    </row>
    <row r="80" spans="1:12" ht="29.15" customHeight="1" x14ac:dyDescent="0.35">
      <c r="A80" s="21" t="str">
        <f>IF(ISERROR(VLOOKUP(B80,#REF!,9,FALSE)),"",VLOOKUP(B80,#REF!,9,FALSE))</f>
        <v/>
      </c>
      <c r="B80" s="21"/>
      <c r="C80" s="21" t="str">
        <f>IF(ISERROR(VLOOKUP(B80,#REF!,2,FALSE)),"",VLOOKUP(B80,#REF!,2,FALSE))</f>
        <v/>
      </c>
      <c r="D80" s="21" t="str">
        <f>IF(ISERROR(VLOOKUP(B80,#REF!,3,FALSE)),"",VLOOKUP(B80,#REF!,3,FALSE))</f>
        <v/>
      </c>
      <c r="E80" s="21" t="str">
        <f>IF(ISERROR(VLOOKUP(B80,#REF!,6,FALSE)),"",VLOOKUP(B80,#REF!,6,FALSE))</f>
        <v/>
      </c>
      <c r="F80" s="21" t="str">
        <f>IF(ISERROR(VLOOKUP(B80,#REF!,4,FALSE)),"",VLOOKUP(B80,#REF!,4,FALSE))</f>
        <v/>
      </c>
      <c r="G80" s="21" t="str">
        <f>IF(ISERROR(VLOOKUP(B80,#REF!,8,FALSE)),"",VLOOKUP(B80,#REF!,8,FALSE))</f>
        <v/>
      </c>
      <c r="H80" s="21"/>
      <c r="I80" s="21" t="str">
        <f>IF(ISERROR(VLOOKUP(B80,#REF!,7,FALSE)),"",VLOOKUP(B80,#REF!,7,FALSE))</f>
        <v/>
      </c>
      <c r="J80" s="21"/>
      <c r="K80" s="21"/>
      <c r="L80" s="53"/>
    </row>
    <row r="81" spans="1:12" ht="29.15" customHeight="1" x14ac:dyDescent="0.35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 t="str">
        <f>IF(ISERROR(VLOOKUP(B81,#REF!,7,FALSE)),"",VLOOKUP(B81,#REF!,7,FALSE))</f>
        <v/>
      </c>
      <c r="J81" s="21"/>
      <c r="K81" s="21"/>
      <c r="L81" s="53"/>
    </row>
    <row r="82" spans="1:12" ht="29.15" customHeight="1" x14ac:dyDescent="0.35">
      <c r="A82" s="21" t="str">
        <f>IF(ISERROR(VLOOKUP(B82,#REF!,9,FALSE)),"",VLOOKUP(B82,#REF!,9,FALSE))</f>
        <v/>
      </c>
      <c r="B82" s="21"/>
      <c r="C82" s="21" t="str">
        <f>IF(ISERROR(VLOOKUP(B82,#REF!,2,FALSE)),"",VLOOKUP(B82,#REF!,2,FALSE))</f>
        <v/>
      </c>
      <c r="D82" s="21" t="str">
        <f>IF(ISERROR(VLOOKUP(B82,#REF!,3,FALSE)),"",VLOOKUP(B82,#REF!,3,FALSE))</f>
        <v/>
      </c>
      <c r="E82" s="21" t="str">
        <f>IF(ISERROR(VLOOKUP(B82,#REF!,6,FALSE)),"",VLOOKUP(B82,#REF!,6,FALSE))</f>
        <v/>
      </c>
      <c r="F82" s="21" t="str">
        <f>IF(ISERROR(VLOOKUP(B82,#REF!,4,FALSE)),"",VLOOKUP(B82,#REF!,4,FALSE))</f>
        <v/>
      </c>
      <c r="G82" s="21" t="str">
        <f>IF(ISERROR(VLOOKUP(B82,#REF!,8,FALSE)),"",VLOOKUP(B82,#REF!,8,FALSE))</f>
        <v/>
      </c>
      <c r="H82" s="21"/>
      <c r="I82" s="21" t="str">
        <f>IF(ISERROR(VLOOKUP(B82,#REF!,7,FALSE)),"",VLOOKUP(B82,#REF!,7,FALSE))</f>
        <v/>
      </c>
      <c r="J82" s="21"/>
      <c r="K82" s="21"/>
      <c r="L82" s="53"/>
    </row>
    <row r="83" spans="1:12" ht="29.15" customHeight="1" x14ac:dyDescent="0.35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 t="str">
        <f>IF(ISERROR(VLOOKUP(B83,#REF!,7,FALSE)),"",VLOOKUP(B83,#REF!,7,FALSE))</f>
        <v/>
      </c>
      <c r="J83" s="21"/>
      <c r="K83" s="21"/>
      <c r="L83" s="53"/>
    </row>
    <row r="84" spans="1:12" ht="29.15" customHeight="1" x14ac:dyDescent="0.35">
      <c r="A84" s="21" t="str">
        <f>IF(ISERROR(VLOOKUP(B84,#REF!,9,FALSE)),"",VLOOKUP(B84,#REF!,9,FALSE))</f>
        <v/>
      </c>
      <c r="B84" s="21"/>
      <c r="C84" s="21" t="str">
        <f>IF(ISERROR(VLOOKUP(B84,#REF!,2,FALSE)),"",VLOOKUP(B84,#REF!,2,FALSE))</f>
        <v/>
      </c>
      <c r="D84" s="21" t="str">
        <f>IF(ISERROR(VLOOKUP(B84,#REF!,3,FALSE)),"",VLOOKUP(B84,#REF!,3,FALSE))</f>
        <v/>
      </c>
      <c r="E84" s="21" t="str">
        <f>IF(ISERROR(VLOOKUP(B84,#REF!,6,FALSE)),"",VLOOKUP(B84,#REF!,6,FALSE))</f>
        <v/>
      </c>
      <c r="F84" s="21" t="str">
        <f>IF(ISERROR(VLOOKUP(B84,#REF!,4,FALSE)),"",VLOOKUP(B84,#REF!,4,FALSE))</f>
        <v/>
      </c>
      <c r="G84" s="21" t="str">
        <f>IF(ISERROR(VLOOKUP(B84,#REF!,8,FALSE)),"",VLOOKUP(B84,#REF!,8,FALSE))</f>
        <v/>
      </c>
      <c r="H84" s="21"/>
      <c r="I84" s="21" t="str">
        <f>IF(ISERROR(VLOOKUP(B84,#REF!,7,FALSE)),"",VLOOKUP(B84,#REF!,7,FALSE))</f>
        <v/>
      </c>
      <c r="J84" s="21"/>
      <c r="K84" s="21"/>
      <c r="L84" s="53"/>
    </row>
    <row r="85" spans="1:12" ht="29.15" customHeight="1" x14ac:dyDescent="0.35">
      <c r="A85" s="21" t="str">
        <f>IF(ISERROR(VLOOKUP(B85,#REF!,9,FALSE)),"",VLOOKUP(B85,#REF!,9,FALSE))</f>
        <v/>
      </c>
      <c r="B85" s="21"/>
      <c r="C85" s="21" t="str">
        <f>IF(ISERROR(VLOOKUP(B85,#REF!,2,FALSE)),"",VLOOKUP(B85,#REF!,2,FALSE))</f>
        <v/>
      </c>
      <c r="D85" s="21" t="str">
        <f>IF(ISERROR(VLOOKUP(B85,#REF!,3,FALSE)),"",VLOOKUP(B85,#REF!,3,FALSE))</f>
        <v/>
      </c>
      <c r="E85" s="21" t="str">
        <f>IF(ISERROR(VLOOKUP(B85,#REF!,6,FALSE)),"",VLOOKUP(B85,#REF!,6,FALSE))</f>
        <v/>
      </c>
      <c r="F85" s="21" t="str">
        <f>IF(ISERROR(VLOOKUP(B85,#REF!,4,FALSE)),"",VLOOKUP(B85,#REF!,4,FALSE))</f>
        <v/>
      </c>
      <c r="G85" s="21" t="str">
        <f>IF(ISERROR(VLOOKUP(B85,#REF!,8,FALSE)),"",VLOOKUP(B85,#REF!,8,FALSE))</f>
        <v/>
      </c>
      <c r="H85" s="21"/>
      <c r="I85" s="21" t="str">
        <f>IF(ISERROR(VLOOKUP(B85,#REF!,7,FALSE)),"",VLOOKUP(B85,#REF!,7,FALSE))</f>
        <v/>
      </c>
      <c r="J85" s="21"/>
      <c r="K85" s="21"/>
      <c r="L85" s="53"/>
    </row>
    <row r="86" spans="1:12" ht="29.15" customHeight="1" x14ac:dyDescent="0.35">
      <c r="A86" s="21" t="str">
        <f>IF(ISERROR(VLOOKUP(B86,#REF!,9,FALSE)),"",VLOOKUP(B86,#REF!,9,FALSE))</f>
        <v/>
      </c>
      <c r="B86" s="21"/>
      <c r="C86" s="21" t="str">
        <f>IF(ISERROR(VLOOKUP(B86,#REF!,2,FALSE)),"",VLOOKUP(B86,#REF!,2,FALSE))</f>
        <v/>
      </c>
      <c r="D86" s="21" t="str">
        <f>IF(ISERROR(VLOOKUP(B86,#REF!,3,FALSE)),"",VLOOKUP(B86,#REF!,3,FALSE))</f>
        <v/>
      </c>
      <c r="E86" s="21" t="str">
        <f>IF(ISERROR(VLOOKUP(B86,#REF!,6,FALSE)),"",VLOOKUP(B86,#REF!,6,FALSE))</f>
        <v/>
      </c>
      <c r="F86" s="21" t="str">
        <f>IF(ISERROR(VLOOKUP(B86,#REF!,4,FALSE)),"",VLOOKUP(B86,#REF!,4,FALSE))</f>
        <v/>
      </c>
      <c r="G86" s="21" t="str">
        <f>IF(ISERROR(VLOOKUP(B86,#REF!,8,FALSE)),"",VLOOKUP(B86,#REF!,8,FALSE))</f>
        <v/>
      </c>
      <c r="H86" s="21"/>
      <c r="I86" s="21" t="str">
        <f>IF(ISERROR(VLOOKUP(B86,#REF!,7,FALSE)),"",VLOOKUP(B86,#REF!,7,FALSE))</f>
        <v/>
      </c>
      <c r="J86" s="21"/>
      <c r="K86" s="21"/>
      <c r="L86" s="53"/>
    </row>
    <row r="87" spans="1:12" ht="29.15" customHeight="1" x14ac:dyDescent="0.35">
      <c r="A87" s="21" t="str">
        <f>IF(ISERROR(VLOOKUP(B87,#REF!,9,FALSE)),"",VLOOKUP(B87,#REF!,9,FALSE))</f>
        <v/>
      </c>
      <c r="B87" s="21"/>
      <c r="C87" s="21" t="str">
        <f>IF(ISERROR(VLOOKUP(B87,#REF!,2,FALSE)),"",VLOOKUP(B87,#REF!,2,FALSE))</f>
        <v/>
      </c>
      <c r="D87" s="21" t="str">
        <f>IF(ISERROR(VLOOKUP(B87,#REF!,3,FALSE)),"",VLOOKUP(B87,#REF!,3,FALSE))</f>
        <v/>
      </c>
      <c r="E87" s="21" t="str">
        <f>IF(ISERROR(VLOOKUP(B87,#REF!,6,FALSE)),"",VLOOKUP(B87,#REF!,6,FALSE))</f>
        <v/>
      </c>
      <c r="F87" s="21" t="str">
        <f>IF(ISERROR(VLOOKUP(B87,#REF!,4,FALSE)),"",VLOOKUP(B87,#REF!,4,FALSE))</f>
        <v/>
      </c>
      <c r="G87" s="21" t="str">
        <f>IF(ISERROR(VLOOKUP(B87,#REF!,8,FALSE)),"",VLOOKUP(B87,#REF!,8,FALSE))</f>
        <v/>
      </c>
      <c r="H87" s="21"/>
      <c r="I87" s="21" t="str">
        <f>IF(ISERROR(VLOOKUP(B87,#REF!,7,FALSE)),"",VLOOKUP(B87,#REF!,7,FALSE))</f>
        <v/>
      </c>
      <c r="J87" s="21"/>
      <c r="K87" s="21"/>
      <c r="L87" s="53"/>
    </row>
    <row r="88" spans="1:12" ht="29.15" customHeight="1" x14ac:dyDescent="0.35">
      <c r="A88" s="20" t="str">
        <f>IF(ISERROR(VLOOKUP(B88,#REF!,9,FALSE)),"",VLOOKUP(B88,#REF!,9,FALSE))</f>
        <v/>
      </c>
      <c r="B88" s="20"/>
      <c r="C88" s="20" t="str">
        <f>IF(ISERROR(VLOOKUP(B88,#REF!,2,FALSE)),"",VLOOKUP(B88,#REF!,2,FALSE))</f>
        <v/>
      </c>
      <c r="D88" s="20" t="str">
        <f>IF(ISERROR(VLOOKUP(B88,#REF!,3,FALSE)),"",VLOOKUP(B88,#REF!,3,FALSE))</f>
        <v/>
      </c>
      <c r="E88" s="20" t="str">
        <f>IF(ISERROR(VLOOKUP(B88,#REF!,6,FALSE)),"",VLOOKUP(B88,#REF!,6,FALSE))</f>
        <v/>
      </c>
      <c r="F88" s="20" t="str">
        <f>IF(ISERROR(VLOOKUP(B88,#REF!,4,FALSE)),"",VLOOKUP(B88,#REF!,4,FALSE))</f>
        <v/>
      </c>
      <c r="G88" s="20" t="str">
        <f>IF(ISERROR(VLOOKUP(B88,#REF!,8,FALSE)),"",VLOOKUP(B88,#REF!,8,FALSE))</f>
        <v/>
      </c>
      <c r="H88" s="20"/>
      <c r="I88" s="20" t="str">
        <f>IF(ISERROR(VLOOKUP(B88,#REF!,7,FALSE)),"",VLOOKUP(B88,#REF!,7,FALSE))</f>
        <v/>
      </c>
      <c r="J88" s="20"/>
      <c r="K88" s="20"/>
      <c r="L88" s="53"/>
    </row>
    <row r="89" spans="1:12" ht="29.15" customHeight="1" x14ac:dyDescent="0.35">
      <c r="A89" s="20" t="str">
        <f>IF(ISERROR(VLOOKUP(B89,#REF!,9,FALSE)),"",VLOOKUP(B89,#REF!,9,FALSE))</f>
        <v/>
      </c>
      <c r="B89" s="20"/>
      <c r="C89" s="20" t="str">
        <f>IF(ISERROR(VLOOKUP(B89,#REF!,2,FALSE)),"",VLOOKUP(B89,#REF!,2,FALSE))</f>
        <v/>
      </c>
      <c r="D89" s="20" t="str">
        <f>IF(ISERROR(VLOOKUP(B89,#REF!,3,FALSE)),"",VLOOKUP(B89,#REF!,3,FALSE))</f>
        <v/>
      </c>
      <c r="E89" s="20" t="str">
        <f>IF(ISERROR(VLOOKUP(B89,#REF!,6,FALSE)),"",VLOOKUP(B89,#REF!,6,FALSE))</f>
        <v/>
      </c>
      <c r="F89" s="20" t="str">
        <f>IF(ISERROR(VLOOKUP(B89,#REF!,4,FALSE)),"",VLOOKUP(B89,#REF!,4,FALSE))</f>
        <v/>
      </c>
      <c r="G89" s="20" t="str">
        <f>IF(ISERROR(VLOOKUP(B89,#REF!,8,FALSE)),"",VLOOKUP(B89,#REF!,8,FALSE))</f>
        <v/>
      </c>
      <c r="H89" s="20"/>
      <c r="I89" s="20" t="str">
        <f>IF(ISERROR(VLOOKUP(B89,#REF!,7,FALSE)),"",VLOOKUP(B89,#REF!,7,FALSE))</f>
        <v/>
      </c>
      <c r="J89" s="20"/>
      <c r="K89" s="20"/>
      <c r="L89" s="53"/>
    </row>
    <row r="90" spans="1:12" ht="29.15" customHeight="1" x14ac:dyDescent="0.35">
      <c r="A90" s="20" t="str">
        <f>IF(ISERROR(VLOOKUP(B90,#REF!,9,FALSE)),"",VLOOKUP(B90,#REF!,9,FALSE))</f>
        <v/>
      </c>
      <c r="B90" s="20"/>
      <c r="C90" s="20" t="str">
        <f>IF(ISERROR(VLOOKUP(B90,#REF!,2,FALSE)),"",VLOOKUP(B90,#REF!,2,FALSE))</f>
        <v/>
      </c>
      <c r="D90" s="20" t="str">
        <f>IF(ISERROR(VLOOKUP(B90,#REF!,3,FALSE)),"",VLOOKUP(B90,#REF!,3,FALSE))</f>
        <v/>
      </c>
      <c r="E90" s="20" t="str">
        <f>IF(ISERROR(VLOOKUP(B90,#REF!,6,FALSE)),"",VLOOKUP(B90,#REF!,6,FALSE))</f>
        <v/>
      </c>
      <c r="F90" s="20" t="str">
        <f>IF(ISERROR(VLOOKUP(B90,#REF!,4,FALSE)),"",VLOOKUP(B90,#REF!,4,FALSE))</f>
        <v/>
      </c>
      <c r="G90" s="20" t="str">
        <f>IF(ISERROR(VLOOKUP(B90,#REF!,8,FALSE)),"",VLOOKUP(B90,#REF!,8,FALSE))</f>
        <v/>
      </c>
      <c r="H90" s="20"/>
      <c r="I90" s="20" t="str">
        <f>IF(ISERROR(VLOOKUP(B90,#REF!,7,FALSE)),"",VLOOKUP(B90,#REF!,7,FALSE))</f>
        <v/>
      </c>
      <c r="J90" s="20"/>
      <c r="K90" s="20"/>
      <c r="L90" s="53"/>
    </row>
    <row r="91" spans="1:12" ht="29.15" customHeight="1" x14ac:dyDescent="0.35">
      <c r="A91" s="20" t="str">
        <f>IF(ISERROR(VLOOKUP(B91,#REF!,9,FALSE)),"",VLOOKUP(B91,#REF!,9,FALSE))</f>
        <v/>
      </c>
      <c r="B91" s="20"/>
      <c r="C91" s="20" t="str">
        <f>IF(ISERROR(VLOOKUP(B91,#REF!,2,FALSE)),"",VLOOKUP(B91,#REF!,2,FALSE))</f>
        <v/>
      </c>
      <c r="D91" s="20" t="str">
        <f>IF(ISERROR(VLOOKUP(B91,#REF!,3,FALSE)),"",VLOOKUP(B91,#REF!,3,FALSE))</f>
        <v/>
      </c>
      <c r="E91" s="20" t="str">
        <f>IF(ISERROR(VLOOKUP(B91,#REF!,6,FALSE)),"",VLOOKUP(B91,#REF!,6,FALSE))</f>
        <v/>
      </c>
      <c r="F91" s="20" t="str">
        <f>IF(ISERROR(VLOOKUP(B91,#REF!,4,FALSE)),"",VLOOKUP(B91,#REF!,4,FALSE))</f>
        <v/>
      </c>
      <c r="G91" s="20" t="str">
        <f>IF(ISERROR(VLOOKUP(B91,#REF!,8,FALSE)),"",VLOOKUP(B91,#REF!,8,FALSE))</f>
        <v/>
      </c>
      <c r="H91" s="20"/>
      <c r="I91" s="20" t="str">
        <f>IF(ISERROR(VLOOKUP(B91,#REF!,7,FALSE)),"",VLOOKUP(B91,#REF!,7,FALSE))</f>
        <v/>
      </c>
      <c r="J91" s="20"/>
      <c r="K91" s="20"/>
      <c r="L91" s="53"/>
    </row>
    <row r="92" spans="1:12" ht="29.15" customHeight="1" x14ac:dyDescent="0.35">
      <c r="A92" s="20" t="str">
        <f>IF(ISERROR(VLOOKUP(B92,#REF!,9,FALSE)),"",VLOOKUP(B92,#REF!,9,FALSE))</f>
        <v/>
      </c>
      <c r="B92" s="20"/>
      <c r="C92" s="20" t="str">
        <f>IF(ISERROR(VLOOKUP(B92,#REF!,2,FALSE)),"",VLOOKUP(B92,#REF!,2,FALSE))</f>
        <v/>
      </c>
      <c r="D92" s="20" t="str">
        <f>IF(ISERROR(VLOOKUP(B92,#REF!,3,FALSE)),"",VLOOKUP(B92,#REF!,3,FALSE))</f>
        <v/>
      </c>
      <c r="E92" s="20" t="str">
        <f>IF(ISERROR(VLOOKUP(B92,#REF!,6,FALSE)),"",VLOOKUP(B92,#REF!,6,FALSE))</f>
        <v/>
      </c>
      <c r="F92" s="20" t="str">
        <f>IF(ISERROR(VLOOKUP(B92,#REF!,4,FALSE)),"",VLOOKUP(B92,#REF!,4,FALSE))</f>
        <v/>
      </c>
      <c r="G92" s="20" t="str">
        <f>IF(ISERROR(VLOOKUP(B92,#REF!,8,FALSE)),"",VLOOKUP(B92,#REF!,8,FALSE))</f>
        <v/>
      </c>
      <c r="H92" s="20"/>
      <c r="I92" s="20" t="str">
        <f>IF(ISERROR(VLOOKUP(B92,#REF!,7,FALSE)),"",VLOOKUP(B92,#REF!,7,FALSE))</f>
        <v/>
      </c>
      <c r="J92" s="20"/>
      <c r="K92" s="20"/>
      <c r="L92" s="53"/>
    </row>
    <row r="93" spans="1:12" ht="29.15" customHeight="1" x14ac:dyDescent="0.35">
      <c r="A93" s="20" t="str">
        <f>IF(ISERROR(VLOOKUP(B93,#REF!,9,FALSE)),"",VLOOKUP(B93,#REF!,9,FALSE))</f>
        <v/>
      </c>
      <c r="B93" s="20"/>
      <c r="C93" s="20" t="str">
        <f>IF(ISERROR(VLOOKUP(B93,#REF!,2,FALSE)),"",VLOOKUP(B93,#REF!,2,FALSE))</f>
        <v/>
      </c>
      <c r="D93" s="20" t="str">
        <f>IF(ISERROR(VLOOKUP(B93,#REF!,3,FALSE)),"",VLOOKUP(B93,#REF!,3,FALSE))</f>
        <v/>
      </c>
      <c r="E93" s="20" t="str">
        <f>IF(ISERROR(VLOOKUP(B93,#REF!,6,FALSE)),"",VLOOKUP(B93,#REF!,6,FALSE))</f>
        <v/>
      </c>
      <c r="F93" s="20" t="str">
        <f>IF(ISERROR(VLOOKUP(B93,#REF!,4,FALSE)),"",VLOOKUP(B93,#REF!,4,FALSE))</f>
        <v/>
      </c>
      <c r="G93" s="20" t="str">
        <f>IF(ISERROR(VLOOKUP(B93,#REF!,8,FALSE)),"",VLOOKUP(B93,#REF!,8,FALSE))</f>
        <v/>
      </c>
      <c r="H93" s="20"/>
      <c r="I93" s="20" t="str">
        <f>IF(ISERROR(VLOOKUP(B93,#REF!,7,FALSE)),"",VLOOKUP(B93,#REF!,7,FALSE))</f>
        <v/>
      </c>
      <c r="J93" s="20"/>
      <c r="K93" s="20"/>
      <c r="L93" s="53"/>
    </row>
    <row r="94" spans="1:12" ht="29.15" customHeight="1" x14ac:dyDescent="0.35">
      <c r="A94" s="20" t="str">
        <f>IF(ISERROR(VLOOKUP(B94,#REF!,9,FALSE)),"",VLOOKUP(B94,#REF!,9,FALSE))</f>
        <v/>
      </c>
      <c r="B94" s="20"/>
      <c r="C94" s="20" t="str">
        <f>IF(ISERROR(VLOOKUP(B94,#REF!,2,FALSE)),"",VLOOKUP(B94,#REF!,2,FALSE))</f>
        <v/>
      </c>
      <c r="D94" s="20" t="str">
        <f>IF(ISERROR(VLOOKUP(B94,#REF!,3,FALSE)),"",VLOOKUP(B94,#REF!,3,FALSE))</f>
        <v/>
      </c>
      <c r="E94" s="20" t="str">
        <f>IF(ISERROR(VLOOKUP(B94,#REF!,6,FALSE)),"",VLOOKUP(B94,#REF!,6,FALSE))</f>
        <v/>
      </c>
      <c r="F94" s="20" t="str">
        <f>IF(ISERROR(VLOOKUP(B94,#REF!,4,FALSE)),"",VLOOKUP(B94,#REF!,4,FALSE))</f>
        <v/>
      </c>
      <c r="G94" s="20" t="str">
        <f>IF(ISERROR(VLOOKUP(B94,#REF!,8,FALSE)),"",VLOOKUP(B94,#REF!,8,FALSE))</f>
        <v/>
      </c>
      <c r="H94" s="20"/>
      <c r="I94" s="20" t="str">
        <f>IF(ISERROR(VLOOKUP(B94,#REF!,7,FALSE)),"",VLOOKUP(B94,#REF!,7,FALSE))</f>
        <v/>
      </c>
      <c r="J94" s="20"/>
      <c r="K94" s="20"/>
      <c r="L94" s="53"/>
    </row>
    <row r="95" spans="1:12" ht="29.15" customHeight="1" x14ac:dyDescent="0.35">
      <c r="A95" s="20" t="str">
        <f>IF(ISERROR(VLOOKUP(B95,#REF!,9,FALSE)),"",VLOOKUP(B95,#REF!,9,FALSE))</f>
        <v/>
      </c>
      <c r="B95" s="20"/>
      <c r="C95" s="20" t="str">
        <f>IF(ISERROR(VLOOKUP(B95,#REF!,2,FALSE)),"",VLOOKUP(B95,#REF!,2,FALSE))</f>
        <v/>
      </c>
      <c r="D95" s="20" t="str">
        <f>IF(ISERROR(VLOOKUP(B95,#REF!,3,FALSE)),"",VLOOKUP(B95,#REF!,3,FALSE))</f>
        <v/>
      </c>
      <c r="E95" s="20" t="str">
        <f>IF(ISERROR(VLOOKUP(B95,#REF!,6,FALSE)),"",VLOOKUP(B95,#REF!,6,FALSE))</f>
        <v/>
      </c>
      <c r="F95" s="20" t="str">
        <f>IF(ISERROR(VLOOKUP(B95,#REF!,4,FALSE)),"",VLOOKUP(B95,#REF!,4,FALSE))</f>
        <v/>
      </c>
      <c r="G95" s="20" t="str">
        <f>IF(ISERROR(VLOOKUP(B95,#REF!,8,FALSE)),"",VLOOKUP(B95,#REF!,8,FALSE))</f>
        <v/>
      </c>
      <c r="H95" s="20"/>
      <c r="I95" s="20" t="str">
        <f>IF(ISERROR(VLOOKUP(B95,#REF!,7,FALSE)),"",VLOOKUP(B95,#REF!,7,FALSE))</f>
        <v/>
      </c>
      <c r="J95" s="20"/>
      <c r="K95" s="20"/>
      <c r="L95" s="53"/>
    </row>
    <row r="96" spans="1:12" ht="29.15" customHeight="1" x14ac:dyDescent="0.35">
      <c r="A96" s="20" t="str">
        <f>IF(ISERROR(VLOOKUP(B96,#REF!,9,FALSE)),"",VLOOKUP(B96,#REF!,9,FALSE))</f>
        <v/>
      </c>
      <c r="B96" s="20"/>
      <c r="C96" s="20" t="str">
        <f>IF(ISERROR(VLOOKUP(B96,#REF!,2,FALSE)),"",VLOOKUP(B96,#REF!,2,FALSE))</f>
        <v/>
      </c>
      <c r="D96" s="20" t="str">
        <f>IF(ISERROR(VLOOKUP(B96,#REF!,3,FALSE)),"",VLOOKUP(B96,#REF!,3,FALSE))</f>
        <v/>
      </c>
      <c r="E96" s="20" t="str">
        <f>IF(ISERROR(VLOOKUP(B96,#REF!,6,FALSE)),"",VLOOKUP(B96,#REF!,6,FALSE))</f>
        <v/>
      </c>
      <c r="F96" s="20" t="str">
        <f>IF(ISERROR(VLOOKUP(B96,#REF!,4,FALSE)),"",VLOOKUP(B96,#REF!,4,FALSE))</f>
        <v/>
      </c>
      <c r="G96" s="20" t="str">
        <f>IF(ISERROR(VLOOKUP(B96,#REF!,8,FALSE)),"",VLOOKUP(B96,#REF!,8,FALSE))</f>
        <v/>
      </c>
      <c r="H96" s="20"/>
      <c r="I96" s="20" t="str">
        <f>IF(ISERROR(VLOOKUP(B96,#REF!,7,FALSE)),"",VLOOKUP(B96,#REF!,7,FALSE))</f>
        <v/>
      </c>
      <c r="J96" s="20"/>
      <c r="K96" s="20"/>
      <c r="L96" s="53"/>
    </row>
    <row r="97" spans="1:12" ht="29.15" customHeight="1" x14ac:dyDescent="0.35">
      <c r="A97" s="20" t="str">
        <f>IF(ISERROR(VLOOKUP(B97,#REF!,9,FALSE)),"",VLOOKUP(B97,#REF!,9,FALSE))</f>
        <v/>
      </c>
      <c r="B97" s="20"/>
      <c r="C97" s="20" t="str">
        <f>IF(ISERROR(VLOOKUP(B97,#REF!,2,FALSE)),"",VLOOKUP(B97,#REF!,2,FALSE))</f>
        <v/>
      </c>
      <c r="D97" s="20" t="str">
        <f>IF(ISERROR(VLOOKUP(B97,#REF!,3,FALSE)),"",VLOOKUP(B97,#REF!,3,FALSE))</f>
        <v/>
      </c>
      <c r="E97" s="20" t="str">
        <f>IF(ISERROR(VLOOKUP(B97,#REF!,6,FALSE)),"",VLOOKUP(B97,#REF!,6,FALSE))</f>
        <v/>
      </c>
      <c r="F97" s="20" t="str">
        <f>IF(ISERROR(VLOOKUP(B97,#REF!,4,FALSE)),"",VLOOKUP(B97,#REF!,4,FALSE))</f>
        <v/>
      </c>
      <c r="G97" s="20" t="str">
        <f>IF(ISERROR(VLOOKUP(B97,#REF!,8,FALSE)),"",VLOOKUP(B97,#REF!,8,FALSE))</f>
        <v/>
      </c>
      <c r="H97" s="20"/>
      <c r="I97" s="20" t="str">
        <f>IF(ISERROR(VLOOKUP(B97,#REF!,7,FALSE)),"",VLOOKUP(B97,#REF!,7,FALSE))</f>
        <v/>
      </c>
      <c r="J97" s="20"/>
      <c r="K97" s="20"/>
      <c r="L97" s="53"/>
    </row>
    <row r="98" spans="1:12" ht="29.15" customHeight="1" x14ac:dyDescent="0.35">
      <c r="A98" s="21" t="str">
        <f>IF(ISERROR(VLOOKUP(B98,#REF!,9,FALSE)),"",VLOOKUP(B98,#REF!,9,FALSE))</f>
        <v/>
      </c>
      <c r="B98" s="21"/>
      <c r="C98" s="21" t="str">
        <f>IF(ISERROR(VLOOKUP(B98,#REF!,2,FALSE)),"",VLOOKUP(B98,#REF!,2,FALSE))</f>
        <v/>
      </c>
      <c r="D98" s="21" t="str">
        <f>IF(ISERROR(VLOOKUP(B98,#REF!,3,FALSE)),"",VLOOKUP(B98,#REF!,3,FALSE))</f>
        <v/>
      </c>
      <c r="E98" s="21" t="str">
        <f>IF(ISERROR(VLOOKUP(B98,#REF!,6,FALSE)),"",VLOOKUP(B98,#REF!,6,FALSE))</f>
        <v/>
      </c>
      <c r="F98" s="21" t="str">
        <f>IF(ISERROR(VLOOKUP(B98,#REF!,4,FALSE)),"",VLOOKUP(B98,#REF!,4,FALSE))</f>
        <v/>
      </c>
      <c r="G98" s="21" t="str">
        <f>IF(ISERROR(VLOOKUP(B98,#REF!,8,FALSE)),"",VLOOKUP(B98,#REF!,8,FALSE))</f>
        <v/>
      </c>
      <c r="H98" s="21"/>
      <c r="I98" s="21" t="str">
        <f>IF(ISERROR(VLOOKUP(B98,#REF!,7,FALSE)),"",VLOOKUP(B98,#REF!,7,FALSE))</f>
        <v/>
      </c>
      <c r="J98" s="21"/>
      <c r="K98" s="21"/>
      <c r="L98" s="53"/>
    </row>
    <row r="99" spans="1:12" ht="29.15" customHeight="1" x14ac:dyDescent="0.35">
      <c r="A99" s="21" t="str">
        <f>IF(ISERROR(VLOOKUP(B99,#REF!,9,FALSE)),"",VLOOKUP(B99,#REF!,9,FALSE))</f>
        <v/>
      </c>
      <c r="B99" s="21"/>
      <c r="C99" s="21" t="str">
        <f>IF(ISERROR(VLOOKUP(B99,#REF!,2,FALSE)),"",VLOOKUP(B99,#REF!,2,FALSE))</f>
        <v/>
      </c>
      <c r="D99" s="21" t="str">
        <f>IF(ISERROR(VLOOKUP(B99,#REF!,3,FALSE)),"",VLOOKUP(B99,#REF!,3,FALSE))</f>
        <v/>
      </c>
      <c r="E99" s="21" t="str">
        <f>IF(ISERROR(VLOOKUP(B99,#REF!,6,FALSE)),"",VLOOKUP(B99,#REF!,6,FALSE))</f>
        <v/>
      </c>
      <c r="F99" s="21" t="str">
        <f>IF(ISERROR(VLOOKUP(B99,#REF!,4,FALSE)),"",VLOOKUP(B99,#REF!,4,FALSE))</f>
        <v/>
      </c>
      <c r="G99" s="21" t="str">
        <f>IF(ISERROR(VLOOKUP(B99,#REF!,8,FALSE)),"",VLOOKUP(B99,#REF!,8,FALSE))</f>
        <v/>
      </c>
      <c r="H99" s="21"/>
      <c r="I99" s="21" t="str">
        <f>IF(ISERROR(VLOOKUP(B99,#REF!,7,FALSE)),"",VLOOKUP(B99,#REF!,7,FALSE))</f>
        <v/>
      </c>
      <c r="J99" s="21"/>
      <c r="K99" s="21"/>
      <c r="L99" s="53"/>
    </row>
    <row r="100" spans="1:12" ht="29.15" customHeight="1" x14ac:dyDescent="0.35">
      <c r="A100" s="21" t="str">
        <f>IF(ISERROR(VLOOKUP(B100,#REF!,9,FALSE)),"",VLOOKUP(B100,#REF!,9,FALSE))</f>
        <v/>
      </c>
      <c r="B100" s="21"/>
      <c r="C100" s="21" t="str">
        <f>IF(ISERROR(VLOOKUP(B100,#REF!,2,FALSE)),"",VLOOKUP(B100,#REF!,2,FALSE))</f>
        <v/>
      </c>
      <c r="D100" s="21" t="str">
        <f>IF(ISERROR(VLOOKUP(B100,#REF!,3,FALSE)),"",VLOOKUP(B100,#REF!,3,FALSE))</f>
        <v/>
      </c>
      <c r="E100" s="21" t="str">
        <f>IF(ISERROR(VLOOKUP(B100,#REF!,6,FALSE)),"",VLOOKUP(B100,#REF!,6,FALSE))</f>
        <v/>
      </c>
      <c r="F100" s="21" t="str">
        <f>IF(ISERROR(VLOOKUP(B100,#REF!,4,FALSE)),"",VLOOKUP(B100,#REF!,4,FALSE))</f>
        <v/>
      </c>
      <c r="G100" s="21" t="str">
        <f>IF(ISERROR(VLOOKUP(B100,#REF!,8,FALSE)),"",VLOOKUP(B100,#REF!,8,FALSE))</f>
        <v/>
      </c>
      <c r="H100" s="21"/>
      <c r="I100" s="21" t="str">
        <f>IF(ISERROR(VLOOKUP(B100,#REF!,7,FALSE)),"",VLOOKUP(B100,#REF!,7,FALSE))</f>
        <v/>
      </c>
      <c r="J100" s="21"/>
      <c r="K100" s="21"/>
      <c r="L100" s="53"/>
    </row>
  </sheetData>
  <sortState ref="A8:L49">
    <sortCondition ref="A8:A49"/>
  </sortState>
  <mergeCells count="30">
    <mergeCell ref="L1:L5"/>
    <mergeCell ref="L6:L7"/>
    <mergeCell ref="A1:A5"/>
    <mergeCell ref="B1:C2"/>
    <mergeCell ref="D1:F1"/>
    <mergeCell ref="B3:C3"/>
    <mergeCell ref="E3:E5"/>
    <mergeCell ref="K6:K7"/>
    <mergeCell ref="G6:G7"/>
    <mergeCell ref="H6:H7"/>
    <mergeCell ref="I6:I7"/>
    <mergeCell ref="J6:J7"/>
    <mergeCell ref="G1:I1"/>
    <mergeCell ref="J1:K1"/>
    <mergeCell ref="D2:F2"/>
    <mergeCell ref="G2:I2"/>
    <mergeCell ref="J2:K2"/>
    <mergeCell ref="A6:A7"/>
    <mergeCell ref="G3:H3"/>
    <mergeCell ref="I3:I5"/>
    <mergeCell ref="J3:K3"/>
    <mergeCell ref="B4:C5"/>
    <mergeCell ref="D4:D5"/>
    <mergeCell ref="F4:F5"/>
    <mergeCell ref="G4:H5"/>
    <mergeCell ref="J4:K5"/>
    <mergeCell ref="B6:B7"/>
    <mergeCell ref="C6:D7"/>
    <mergeCell ref="E6:E7"/>
    <mergeCell ref="F6:F7"/>
  </mergeCells>
  <conditionalFormatting sqref="B8:B100">
    <cfRule type="duplicateValues" dxfId="25" priority="6"/>
  </conditionalFormatting>
  <conditionalFormatting sqref="B8:B48">
    <cfRule type="duplicateValues" dxfId="24" priority="5"/>
  </conditionalFormatting>
  <conditionalFormatting sqref="B8:B47">
    <cfRule type="duplicateValues" dxfId="23" priority="4"/>
  </conditionalFormatting>
  <conditionalFormatting sqref="B8:B47">
    <cfRule type="duplicateValues" dxfId="22" priority="3"/>
  </conditionalFormatting>
  <conditionalFormatting sqref="B8:B47">
    <cfRule type="duplicateValues" dxfId="21" priority="2"/>
  </conditionalFormatting>
  <conditionalFormatting sqref="B8:B47">
    <cfRule type="duplicateValues" dxfId="20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99"/>
  <sheetViews>
    <sheetView zoomScale="84" zoomScaleNormal="84" workbookViewId="0">
      <pane ySplit="7" topLeftCell="A29" activePane="bottomLeft" state="frozen"/>
      <selection pane="bottomLeft" activeCell="N38" sqref="N38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103"/>
      <c r="C1" s="104"/>
      <c r="D1" s="107" t="s">
        <v>5</v>
      </c>
      <c r="E1" s="108"/>
      <c r="F1" s="108"/>
      <c r="G1" s="109" t="s">
        <v>0</v>
      </c>
      <c r="H1" s="108"/>
      <c r="I1" s="108"/>
      <c r="J1" s="110" t="s">
        <v>756</v>
      </c>
      <c r="K1" s="108"/>
      <c r="L1" s="111">
        <f>COUNTA(B8:B99)</f>
        <v>45</v>
      </c>
    </row>
    <row r="2" spans="1:12" ht="30" customHeight="1" x14ac:dyDescent="0.35">
      <c r="B2" s="105"/>
      <c r="C2" s="106"/>
      <c r="D2" s="114" t="s">
        <v>777</v>
      </c>
      <c r="E2" s="115"/>
      <c r="F2" s="116"/>
      <c r="G2" s="117" t="s">
        <v>778</v>
      </c>
      <c r="H2" s="118"/>
      <c r="I2" s="118"/>
      <c r="J2" s="119" t="s">
        <v>779</v>
      </c>
      <c r="K2" s="119"/>
      <c r="L2" s="112"/>
    </row>
    <row r="3" spans="1:12" ht="19.5" customHeight="1" x14ac:dyDescent="0.35">
      <c r="B3" s="120" t="s">
        <v>6</v>
      </c>
      <c r="C3" s="121"/>
      <c r="D3" s="39" t="s">
        <v>4</v>
      </c>
      <c r="E3" s="122"/>
      <c r="F3" s="3" t="s">
        <v>2</v>
      </c>
      <c r="G3" s="125" t="s">
        <v>3</v>
      </c>
      <c r="H3" s="126"/>
      <c r="I3" s="127"/>
      <c r="J3" s="110" t="s">
        <v>1</v>
      </c>
      <c r="K3" s="108"/>
      <c r="L3" s="112"/>
    </row>
    <row r="4" spans="1:12" ht="15" customHeight="1" x14ac:dyDescent="0.35">
      <c r="B4" s="130" t="s">
        <v>758</v>
      </c>
      <c r="C4" s="131"/>
      <c r="D4" s="134"/>
      <c r="E4" s="123"/>
      <c r="F4" s="136" t="s">
        <v>545</v>
      </c>
      <c r="G4" s="91" t="s">
        <v>545</v>
      </c>
      <c r="H4" s="92"/>
      <c r="I4" s="128"/>
      <c r="J4" s="95">
        <v>43072</v>
      </c>
      <c r="K4" s="95"/>
      <c r="L4" s="112"/>
    </row>
    <row r="5" spans="1:12" ht="17.25" customHeight="1" x14ac:dyDescent="0.35">
      <c r="B5" s="132"/>
      <c r="C5" s="133"/>
      <c r="D5" s="135"/>
      <c r="E5" s="124"/>
      <c r="F5" s="137"/>
      <c r="G5" s="93"/>
      <c r="H5" s="94"/>
      <c r="I5" s="129"/>
      <c r="J5" s="95"/>
      <c r="K5" s="95"/>
      <c r="L5" s="113"/>
    </row>
    <row r="6" spans="1:12" ht="21.75" customHeight="1" x14ac:dyDescent="0.35">
      <c r="A6" s="96" t="s">
        <v>520</v>
      </c>
      <c r="B6" s="97" t="s">
        <v>7</v>
      </c>
      <c r="C6" s="96" t="s">
        <v>13</v>
      </c>
      <c r="D6" s="96"/>
      <c r="E6" s="96" t="s">
        <v>8</v>
      </c>
      <c r="F6" s="96" t="s">
        <v>14</v>
      </c>
      <c r="G6" s="98" t="s">
        <v>6</v>
      </c>
      <c r="H6" s="98"/>
      <c r="I6" s="100" t="s">
        <v>9</v>
      </c>
      <c r="J6" s="96" t="s">
        <v>10</v>
      </c>
      <c r="K6" s="96" t="s">
        <v>11</v>
      </c>
      <c r="L6" s="96" t="s">
        <v>529</v>
      </c>
    </row>
    <row r="7" spans="1:12" ht="18" customHeight="1" x14ac:dyDescent="0.35">
      <c r="A7" s="96"/>
      <c r="B7" s="97"/>
      <c r="C7" s="96"/>
      <c r="D7" s="96"/>
      <c r="E7" s="96"/>
      <c r="F7" s="96"/>
      <c r="G7" s="98"/>
      <c r="H7" s="99"/>
      <c r="I7" s="101"/>
      <c r="J7" s="102"/>
      <c r="K7" s="96"/>
      <c r="L7" s="96"/>
    </row>
    <row r="8" spans="1:12" ht="29.15" customHeight="1" x14ac:dyDescent="0.35">
      <c r="A8" s="20">
        <v>298</v>
      </c>
      <c r="B8" s="28">
        <v>3604460</v>
      </c>
      <c r="C8" s="4" t="s">
        <v>292</v>
      </c>
      <c r="D8" s="4" t="s">
        <v>44</v>
      </c>
      <c r="E8" s="5">
        <v>2007</v>
      </c>
      <c r="F8" s="6" t="s">
        <v>35</v>
      </c>
      <c r="G8" s="7" t="s">
        <v>23</v>
      </c>
      <c r="H8" s="4"/>
      <c r="I8" s="8"/>
      <c r="J8" s="9"/>
      <c r="K8" s="4">
        <v>1</v>
      </c>
      <c r="L8" s="27">
        <v>35</v>
      </c>
    </row>
    <row r="9" spans="1:12" ht="29.15" customHeight="1" x14ac:dyDescent="0.35">
      <c r="A9" s="20">
        <v>137</v>
      </c>
      <c r="B9" s="28">
        <v>3603523</v>
      </c>
      <c r="C9" s="4" t="s">
        <v>416</v>
      </c>
      <c r="D9" s="4" t="s">
        <v>418</v>
      </c>
      <c r="E9" s="5">
        <v>2007</v>
      </c>
      <c r="F9" s="6" t="s">
        <v>73</v>
      </c>
      <c r="G9" s="7" t="s">
        <v>23</v>
      </c>
      <c r="H9" s="4"/>
      <c r="I9" s="8"/>
      <c r="J9" s="9"/>
      <c r="K9" s="4">
        <v>2</v>
      </c>
      <c r="L9" s="27">
        <v>34</v>
      </c>
    </row>
    <row r="10" spans="1:12" ht="29.15" customHeight="1" x14ac:dyDescent="0.35">
      <c r="A10" s="20">
        <v>298</v>
      </c>
      <c r="B10" s="28">
        <v>3602874</v>
      </c>
      <c r="C10" s="4" t="s">
        <v>156</v>
      </c>
      <c r="D10" s="4" t="s">
        <v>55</v>
      </c>
      <c r="E10" s="5">
        <v>2007</v>
      </c>
      <c r="F10" s="6" t="s">
        <v>35</v>
      </c>
      <c r="G10" s="7" t="s">
        <v>23</v>
      </c>
      <c r="H10" s="4"/>
      <c r="I10" s="8"/>
      <c r="J10" s="9"/>
      <c r="K10" s="4">
        <v>3</v>
      </c>
      <c r="L10" s="27">
        <v>33</v>
      </c>
    </row>
    <row r="11" spans="1:12" ht="29.15" customHeight="1" x14ac:dyDescent="0.35">
      <c r="A11" s="20" t="s">
        <v>797</v>
      </c>
      <c r="B11" s="28" t="s">
        <v>807</v>
      </c>
      <c r="C11" s="4" t="s">
        <v>780</v>
      </c>
      <c r="D11" s="4" t="s">
        <v>226</v>
      </c>
      <c r="E11" s="5">
        <v>2008</v>
      </c>
      <c r="F11" s="6" t="s">
        <v>793</v>
      </c>
      <c r="G11" s="7" t="s">
        <v>23</v>
      </c>
      <c r="H11" s="4"/>
      <c r="I11" s="8"/>
      <c r="J11" s="9"/>
      <c r="K11" s="4">
        <v>4</v>
      </c>
      <c r="L11" s="27"/>
    </row>
    <row r="12" spans="1:12" ht="29.15" customHeight="1" x14ac:dyDescent="0.35">
      <c r="A12" s="20">
        <v>4</v>
      </c>
      <c r="B12" s="28">
        <v>3602277</v>
      </c>
      <c r="C12" s="4" t="s">
        <v>265</v>
      </c>
      <c r="D12" s="4" t="s">
        <v>266</v>
      </c>
      <c r="E12" s="5">
        <v>2007</v>
      </c>
      <c r="F12" s="6" t="s">
        <v>27</v>
      </c>
      <c r="G12" s="7" t="s">
        <v>23</v>
      </c>
      <c r="H12" s="4"/>
      <c r="I12" s="8"/>
      <c r="J12" s="9"/>
      <c r="K12" s="4">
        <v>5</v>
      </c>
      <c r="L12" s="27">
        <v>32</v>
      </c>
    </row>
    <row r="13" spans="1:12" ht="29.15" customHeight="1" x14ac:dyDescent="0.35">
      <c r="A13" s="20">
        <v>140</v>
      </c>
      <c r="B13" s="28">
        <v>3603332</v>
      </c>
      <c r="C13" s="4" t="s">
        <v>246</v>
      </c>
      <c r="D13" s="4" t="s">
        <v>105</v>
      </c>
      <c r="E13" s="5">
        <v>2008</v>
      </c>
      <c r="F13" s="6" t="s">
        <v>71</v>
      </c>
      <c r="G13" s="7" t="s">
        <v>23</v>
      </c>
      <c r="H13" s="4"/>
      <c r="I13" s="8"/>
      <c r="J13" s="9"/>
      <c r="K13" s="4">
        <v>6</v>
      </c>
      <c r="L13" s="27">
        <v>31</v>
      </c>
    </row>
    <row r="14" spans="1:12" ht="29.15" customHeight="1" x14ac:dyDescent="0.35">
      <c r="A14" s="20">
        <v>298</v>
      </c>
      <c r="B14" s="20">
        <v>3602905</v>
      </c>
      <c r="C14" s="4" t="s">
        <v>456</v>
      </c>
      <c r="D14" s="4" t="s">
        <v>46</v>
      </c>
      <c r="E14" s="5">
        <v>2007</v>
      </c>
      <c r="F14" s="6" t="s">
        <v>35</v>
      </c>
      <c r="G14" s="7" t="s">
        <v>23</v>
      </c>
      <c r="H14" s="4"/>
      <c r="I14" s="8"/>
      <c r="J14" s="9"/>
      <c r="K14" s="4">
        <v>7</v>
      </c>
      <c r="L14" s="27">
        <v>30</v>
      </c>
    </row>
    <row r="15" spans="1:12" ht="29.15" customHeight="1" x14ac:dyDescent="0.35">
      <c r="A15" s="20">
        <v>265</v>
      </c>
      <c r="B15" s="28">
        <v>3603590</v>
      </c>
      <c r="C15" s="4" t="s">
        <v>718</v>
      </c>
      <c r="D15" s="4" t="s">
        <v>30</v>
      </c>
      <c r="E15" s="5">
        <v>2007</v>
      </c>
      <c r="F15" s="6" t="s">
        <v>29</v>
      </c>
      <c r="G15" s="7" t="s">
        <v>23</v>
      </c>
      <c r="H15" s="4"/>
      <c r="I15" s="8"/>
      <c r="J15" s="9"/>
      <c r="K15" s="4">
        <v>8</v>
      </c>
      <c r="L15" s="27">
        <v>29</v>
      </c>
    </row>
    <row r="16" spans="1:12" ht="29.15" customHeight="1" x14ac:dyDescent="0.35">
      <c r="A16" s="20">
        <v>288</v>
      </c>
      <c r="B16" s="28">
        <v>3603153</v>
      </c>
      <c r="C16" s="4" t="s">
        <v>380</v>
      </c>
      <c r="D16" s="4" t="s">
        <v>61</v>
      </c>
      <c r="E16" s="5">
        <v>2008</v>
      </c>
      <c r="F16" s="6" t="s">
        <v>82</v>
      </c>
      <c r="G16" s="7" t="s">
        <v>23</v>
      </c>
      <c r="H16" s="10"/>
      <c r="I16" s="8"/>
      <c r="J16" s="9"/>
      <c r="K16" s="4">
        <v>9</v>
      </c>
      <c r="L16" s="27">
        <v>28</v>
      </c>
    </row>
    <row r="17" spans="1:12" ht="29.15" customHeight="1" x14ac:dyDescent="0.35">
      <c r="A17" s="20">
        <v>101</v>
      </c>
      <c r="B17" s="10">
        <v>3602551</v>
      </c>
      <c r="C17" s="4" t="s">
        <v>460</v>
      </c>
      <c r="D17" s="4" t="s">
        <v>171</v>
      </c>
      <c r="E17" s="5">
        <v>2007</v>
      </c>
      <c r="F17" s="6" t="s">
        <v>24</v>
      </c>
      <c r="G17" s="7" t="s">
        <v>23</v>
      </c>
      <c r="H17" s="10"/>
      <c r="I17" s="8"/>
      <c r="J17" s="9"/>
      <c r="K17" s="4">
        <v>10</v>
      </c>
      <c r="L17" s="27">
        <v>27</v>
      </c>
    </row>
    <row r="18" spans="1:12" ht="29.15" customHeight="1" x14ac:dyDescent="0.35">
      <c r="A18" s="21">
        <v>135</v>
      </c>
      <c r="B18" s="31">
        <v>3603665</v>
      </c>
      <c r="C18" s="11" t="s">
        <v>218</v>
      </c>
      <c r="D18" s="11" t="s">
        <v>44</v>
      </c>
      <c r="E18" s="12">
        <v>2007</v>
      </c>
      <c r="F18" s="13" t="s">
        <v>41</v>
      </c>
      <c r="G18" s="14" t="s">
        <v>23</v>
      </c>
      <c r="H18" s="31"/>
      <c r="I18" s="15"/>
      <c r="J18" s="16"/>
      <c r="K18" s="4">
        <v>11</v>
      </c>
      <c r="L18" s="27">
        <v>26</v>
      </c>
    </row>
    <row r="19" spans="1:12" ht="29.15" customHeight="1" x14ac:dyDescent="0.35">
      <c r="A19" s="21">
        <v>101</v>
      </c>
      <c r="B19" s="31">
        <v>3602492</v>
      </c>
      <c r="C19" s="11" t="s">
        <v>275</v>
      </c>
      <c r="D19" s="11" t="s">
        <v>42</v>
      </c>
      <c r="E19" s="12">
        <v>2007</v>
      </c>
      <c r="F19" s="13" t="s">
        <v>24</v>
      </c>
      <c r="G19" s="14" t="s">
        <v>23</v>
      </c>
      <c r="H19" s="31"/>
      <c r="I19" s="15"/>
      <c r="J19" s="16"/>
      <c r="K19" s="4">
        <v>12</v>
      </c>
      <c r="L19" s="27">
        <v>25</v>
      </c>
    </row>
    <row r="20" spans="1:12" ht="29.15" customHeight="1" x14ac:dyDescent="0.35">
      <c r="A20" s="21">
        <v>298</v>
      </c>
      <c r="B20" s="21">
        <v>3604455</v>
      </c>
      <c r="C20" s="11" t="s">
        <v>808</v>
      </c>
      <c r="D20" s="11" t="s">
        <v>74</v>
      </c>
      <c r="E20" s="12">
        <v>2007</v>
      </c>
      <c r="F20" s="13" t="s">
        <v>35</v>
      </c>
      <c r="G20" s="14" t="s">
        <v>23</v>
      </c>
      <c r="H20" s="11"/>
      <c r="I20" s="15"/>
      <c r="J20" s="16"/>
      <c r="K20" s="4">
        <v>13</v>
      </c>
      <c r="L20" s="27">
        <v>24</v>
      </c>
    </row>
    <row r="21" spans="1:12" ht="29.15" customHeight="1" x14ac:dyDescent="0.35">
      <c r="A21" s="21">
        <v>137</v>
      </c>
      <c r="B21" s="31">
        <v>3604051</v>
      </c>
      <c r="C21" s="11" t="s">
        <v>608</v>
      </c>
      <c r="D21" s="11" t="s">
        <v>74</v>
      </c>
      <c r="E21" s="12">
        <v>2007</v>
      </c>
      <c r="F21" s="13" t="s">
        <v>73</v>
      </c>
      <c r="G21" s="14" t="s">
        <v>23</v>
      </c>
      <c r="H21" s="31"/>
      <c r="I21" s="15"/>
      <c r="J21" s="16"/>
      <c r="K21" s="4">
        <v>14</v>
      </c>
      <c r="L21" s="27">
        <v>23</v>
      </c>
    </row>
    <row r="22" spans="1:12" ht="29.15" customHeight="1" x14ac:dyDescent="0.35">
      <c r="A22" s="21" t="s">
        <v>797</v>
      </c>
      <c r="B22" s="31" t="s">
        <v>809</v>
      </c>
      <c r="C22" s="11" t="s">
        <v>780</v>
      </c>
      <c r="D22" s="11" t="s">
        <v>74</v>
      </c>
      <c r="E22" s="12">
        <v>2007</v>
      </c>
      <c r="F22" s="13" t="s">
        <v>793</v>
      </c>
      <c r="G22" s="14" t="s">
        <v>23</v>
      </c>
      <c r="H22" s="31"/>
      <c r="I22" s="15"/>
      <c r="J22" s="16"/>
      <c r="K22" s="4">
        <v>15</v>
      </c>
      <c r="L22" s="27"/>
    </row>
    <row r="23" spans="1:12" ht="29.15" customHeight="1" x14ac:dyDescent="0.35">
      <c r="A23" s="21">
        <v>134</v>
      </c>
      <c r="B23" s="17">
        <v>3603688</v>
      </c>
      <c r="C23" s="11" t="s">
        <v>159</v>
      </c>
      <c r="D23" s="11" t="s">
        <v>57</v>
      </c>
      <c r="E23" s="12">
        <v>2007</v>
      </c>
      <c r="F23" s="13" t="s">
        <v>81</v>
      </c>
      <c r="G23" s="14" t="s">
        <v>23</v>
      </c>
      <c r="H23" s="11"/>
      <c r="I23" s="15"/>
      <c r="J23" s="16"/>
      <c r="K23" s="4">
        <v>16</v>
      </c>
      <c r="L23" s="27">
        <v>22</v>
      </c>
    </row>
    <row r="24" spans="1:12" ht="29.15" customHeight="1" x14ac:dyDescent="0.35">
      <c r="A24" s="21">
        <v>134</v>
      </c>
      <c r="B24" s="18">
        <v>3603095</v>
      </c>
      <c r="C24" s="11" t="s">
        <v>412</v>
      </c>
      <c r="D24" s="11" t="s">
        <v>138</v>
      </c>
      <c r="E24" s="12">
        <v>2007</v>
      </c>
      <c r="F24" s="13" t="s">
        <v>48</v>
      </c>
      <c r="G24" s="14" t="s">
        <v>23</v>
      </c>
      <c r="H24" s="11"/>
      <c r="I24" s="15"/>
      <c r="J24" s="16"/>
      <c r="K24" s="4">
        <v>17</v>
      </c>
      <c r="L24" s="27">
        <v>21</v>
      </c>
    </row>
    <row r="25" spans="1:12" ht="29.15" customHeight="1" x14ac:dyDescent="0.35">
      <c r="A25" s="21">
        <v>112</v>
      </c>
      <c r="B25" s="17">
        <v>3604111</v>
      </c>
      <c r="C25" s="11" t="s">
        <v>598</v>
      </c>
      <c r="D25" s="11" t="s">
        <v>67</v>
      </c>
      <c r="E25" s="12">
        <v>2008</v>
      </c>
      <c r="F25" s="13" t="s">
        <v>33</v>
      </c>
      <c r="G25" s="14" t="s">
        <v>23</v>
      </c>
      <c r="H25" s="11"/>
      <c r="I25" s="15"/>
      <c r="J25" s="16"/>
      <c r="K25" s="4">
        <v>18</v>
      </c>
      <c r="L25" s="27">
        <v>20</v>
      </c>
    </row>
    <row r="26" spans="1:12" ht="29.15" customHeight="1" x14ac:dyDescent="0.35">
      <c r="A26" s="21">
        <v>135</v>
      </c>
      <c r="B26" s="11">
        <v>3603711</v>
      </c>
      <c r="C26" s="11" t="s">
        <v>443</v>
      </c>
      <c r="D26" s="11" t="s">
        <v>113</v>
      </c>
      <c r="E26" s="12">
        <v>2007</v>
      </c>
      <c r="F26" s="13" t="s">
        <v>41</v>
      </c>
      <c r="G26" s="14" t="s">
        <v>23</v>
      </c>
      <c r="H26" s="11"/>
      <c r="I26" s="15"/>
      <c r="J26" s="16"/>
      <c r="K26" s="4">
        <v>19</v>
      </c>
      <c r="L26" s="27">
        <v>19</v>
      </c>
    </row>
    <row r="27" spans="1:12" ht="29.15" customHeight="1" x14ac:dyDescent="0.35">
      <c r="A27" s="21">
        <v>145</v>
      </c>
      <c r="B27" s="31">
        <v>3604422</v>
      </c>
      <c r="C27" s="11" t="s">
        <v>320</v>
      </c>
      <c r="D27" s="11" t="s">
        <v>140</v>
      </c>
      <c r="E27" s="12">
        <v>2007</v>
      </c>
      <c r="F27" s="13" t="s">
        <v>816</v>
      </c>
      <c r="G27" s="14" t="s">
        <v>23</v>
      </c>
      <c r="H27" s="11"/>
      <c r="I27" s="15"/>
      <c r="J27" s="16"/>
      <c r="K27" s="4">
        <v>20</v>
      </c>
      <c r="L27" s="27">
        <v>18</v>
      </c>
    </row>
    <row r="28" spans="1:12" ht="29.15" customHeight="1" x14ac:dyDescent="0.35">
      <c r="A28" s="20">
        <v>135</v>
      </c>
      <c r="B28" s="28">
        <v>3603290</v>
      </c>
      <c r="C28" s="4" t="s">
        <v>389</v>
      </c>
      <c r="D28" s="4" t="s">
        <v>170</v>
      </c>
      <c r="E28" s="5">
        <v>2008</v>
      </c>
      <c r="F28" s="6" t="s">
        <v>41</v>
      </c>
      <c r="G28" s="14" t="s">
        <v>23</v>
      </c>
      <c r="H28" s="4"/>
      <c r="I28" s="8"/>
      <c r="J28" s="9"/>
      <c r="K28" s="4">
        <v>21</v>
      </c>
      <c r="L28" s="27">
        <v>17</v>
      </c>
    </row>
    <row r="29" spans="1:12" ht="29.15" customHeight="1" x14ac:dyDescent="0.35">
      <c r="A29" s="20">
        <v>346</v>
      </c>
      <c r="B29" s="28">
        <v>3602608</v>
      </c>
      <c r="C29" s="4" t="s">
        <v>499</v>
      </c>
      <c r="D29" s="4" t="s">
        <v>44</v>
      </c>
      <c r="E29" s="5">
        <v>2008</v>
      </c>
      <c r="F29" s="6" t="s">
        <v>47</v>
      </c>
      <c r="G29" s="14" t="s">
        <v>23</v>
      </c>
      <c r="H29" s="4"/>
      <c r="I29" s="8"/>
      <c r="J29" s="9"/>
      <c r="K29" s="4">
        <v>22</v>
      </c>
      <c r="L29" s="27">
        <v>16</v>
      </c>
    </row>
    <row r="30" spans="1:12" ht="29.15" customHeight="1" x14ac:dyDescent="0.35">
      <c r="A30" s="20">
        <v>101</v>
      </c>
      <c r="B30" s="28">
        <v>3603407</v>
      </c>
      <c r="C30" s="4" t="s">
        <v>415</v>
      </c>
      <c r="D30" s="4" t="s">
        <v>170</v>
      </c>
      <c r="E30" s="5">
        <v>2007</v>
      </c>
      <c r="F30" s="6" t="s">
        <v>24</v>
      </c>
      <c r="G30" s="14" t="s">
        <v>23</v>
      </c>
      <c r="H30" s="4"/>
      <c r="I30" s="8"/>
      <c r="J30" s="9"/>
      <c r="K30" s="4">
        <v>23</v>
      </c>
      <c r="L30" s="27">
        <v>15</v>
      </c>
    </row>
    <row r="31" spans="1:12" ht="29.15" customHeight="1" x14ac:dyDescent="0.35">
      <c r="A31" s="20">
        <v>265</v>
      </c>
      <c r="B31" s="20">
        <v>3603549</v>
      </c>
      <c r="C31" s="4" t="s">
        <v>658</v>
      </c>
      <c r="D31" s="4" t="s">
        <v>160</v>
      </c>
      <c r="E31" s="5">
        <v>2007</v>
      </c>
      <c r="F31" s="6" t="s">
        <v>29</v>
      </c>
      <c r="G31" s="14" t="s">
        <v>23</v>
      </c>
      <c r="H31" s="4"/>
      <c r="I31" s="8"/>
      <c r="J31" s="9"/>
      <c r="K31" s="4">
        <v>24</v>
      </c>
      <c r="L31" s="27">
        <v>14</v>
      </c>
    </row>
    <row r="32" spans="1:12" ht="29.15" customHeight="1" x14ac:dyDescent="0.35">
      <c r="A32" s="20">
        <v>265</v>
      </c>
      <c r="B32" s="20">
        <v>3604468</v>
      </c>
      <c r="C32" s="4" t="s">
        <v>788</v>
      </c>
      <c r="D32" s="4" t="s">
        <v>116</v>
      </c>
      <c r="E32" s="5" t="s">
        <v>791</v>
      </c>
      <c r="F32" s="13" t="s">
        <v>35</v>
      </c>
      <c r="G32" s="14" t="s">
        <v>23</v>
      </c>
      <c r="H32" s="4"/>
      <c r="I32" s="8"/>
      <c r="J32" s="9"/>
      <c r="K32" s="4">
        <v>25</v>
      </c>
      <c r="L32" s="27">
        <v>13</v>
      </c>
    </row>
    <row r="33" spans="1:12" ht="29.15" customHeight="1" x14ac:dyDescent="0.35">
      <c r="A33" s="20">
        <v>112</v>
      </c>
      <c r="B33" s="20">
        <v>3604114</v>
      </c>
      <c r="C33" s="4" t="s">
        <v>241</v>
      </c>
      <c r="D33" s="4" t="s">
        <v>133</v>
      </c>
      <c r="E33" s="5">
        <v>2008</v>
      </c>
      <c r="F33" s="13" t="s">
        <v>33</v>
      </c>
      <c r="G33" s="14" t="s">
        <v>23</v>
      </c>
      <c r="H33" s="4"/>
      <c r="I33" s="8"/>
      <c r="J33" s="9"/>
      <c r="K33" s="4">
        <v>26</v>
      </c>
      <c r="L33" s="27">
        <v>12</v>
      </c>
    </row>
    <row r="34" spans="1:12" ht="29.15" customHeight="1" x14ac:dyDescent="0.35">
      <c r="A34" s="20">
        <v>112</v>
      </c>
      <c r="B34" s="20">
        <v>3604515</v>
      </c>
      <c r="C34" s="4" t="s">
        <v>385</v>
      </c>
      <c r="D34" s="4" t="s">
        <v>55</v>
      </c>
      <c r="E34" s="5" t="s">
        <v>791</v>
      </c>
      <c r="F34" s="13" t="s">
        <v>33</v>
      </c>
      <c r="G34" s="14" t="s">
        <v>23</v>
      </c>
      <c r="H34" s="4"/>
      <c r="I34" s="8"/>
      <c r="J34" s="9"/>
      <c r="K34" s="4">
        <v>27</v>
      </c>
      <c r="L34" s="27">
        <v>11</v>
      </c>
    </row>
    <row r="35" spans="1:12" ht="29.15" customHeight="1" x14ac:dyDescent="0.35">
      <c r="A35" s="20">
        <v>140</v>
      </c>
      <c r="B35" s="20">
        <v>3603325</v>
      </c>
      <c r="C35" s="4" t="s">
        <v>200</v>
      </c>
      <c r="D35" s="4" t="s">
        <v>55</v>
      </c>
      <c r="E35" s="5">
        <v>2008</v>
      </c>
      <c r="F35" s="13" t="s">
        <v>71</v>
      </c>
      <c r="G35" s="14" t="s">
        <v>23</v>
      </c>
      <c r="H35" s="4"/>
      <c r="I35" s="8"/>
      <c r="J35" s="9"/>
      <c r="K35" s="4">
        <v>28</v>
      </c>
      <c r="L35" s="27">
        <v>10</v>
      </c>
    </row>
    <row r="36" spans="1:12" ht="29.15" customHeight="1" x14ac:dyDescent="0.35">
      <c r="A36" s="20">
        <v>31</v>
      </c>
      <c r="B36" s="20">
        <v>3602397</v>
      </c>
      <c r="C36" s="4" t="s">
        <v>314</v>
      </c>
      <c r="D36" s="4" t="s">
        <v>112</v>
      </c>
      <c r="E36" s="5">
        <v>2007</v>
      </c>
      <c r="F36" s="13" t="s">
        <v>40</v>
      </c>
      <c r="G36" s="14" t="s">
        <v>23</v>
      </c>
      <c r="H36" s="4"/>
      <c r="I36" s="8"/>
      <c r="J36" s="9"/>
      <c r="K36" s="4">
        <v>29</v>
      </c>
      <c r="L36" s="27">
        <v>9</v>
      </c>
    </row>
    <row r="37" spans="1:12" ht="29.15" customHeight="1" x14ac:dyDescent="0.35">
      <c r="A37" s="20">
        <v>136</v>
      </c>
      <c r="B37" s="20">
        <v>3603770</v>
      </c>
      <c r="C37" s="4" t="s">
        <v>135</v>
      </c>
      <c r="D37" s="4" t="s">
        <v>64</v>
      </c>
      <c r="E37" s="5">
        <v>2007</v>
      </c>
      <c r="F37" s="6" t="s">
        <v>578</v>
      </c>
      <c r="G37" s="14" t="s">
        <v>23</v>
      </c>
      <c r="H37" s="4"/>
      <c r="I37" s="8"/>
      <c r="J37" s="9"/>
      <c r="K37" s="4">
        <v>30</v>
      </c>
      <c r="L37" s="27">
        <v>8</v>
      </c>
    </row>
    <row r="38" spans="1:12" ht="29.15" customHeight="1" x14ac:dyDescent="0.35">
      <c r="A38" s="21">
        <v>112</v>
      </c>
      <c r="B38" s="11">
        <v>3604110</v>
      </c>
      <c r="C38" s="11" t="s">
        <v>577</v>
      </c>
      <c r="D38" s="11" t="s">
        <v>179</v>
      </c>
      <c r="E38" s="12">
        <v>2008</v>
      </c>
      <c r="F38" s="13" t="s">
        <v>33</v>
      </c>
      <c r="G38" s="14" t="s">
        <v>23</v>
      </c>
      <c r="H38" s="11"/>
      <c r="I38" s="15"/>
      <c r="J38" s="16"/>
      <c r="K38" s="4">
        <v>31</v>
      </c>
      <c r="L38" s="27">
        <v>7</v>
      </c>
    </row>
    <row r="39" spans="1:12" ht="29.15" customHeight="1" x14ac:dyDescent="0.35">
      <c r="A39" s="21">
        <v>134</v>
      </c>
      <c r="B39" s="21">
        <v>3604156</v>
      </c>
      <c r="C39" s="11" t="s">
        <v>709</v>
      </c>
      <c r="D39" s="11" t="s">
        <v>223</v>
      </c>
      <c r="E39" s="12">
        <v>2008</v>
      </c>
      <c r="F39" s="13" t="s">
        <v>81</v>
      </c>
      <c r="G39" s="14" t="s">
        <v>23</v>
      </c>
      <c r="H39" s="11"/>
      <c r="I39" s="15"/>
      <c r="J39" s="16"/>
      <c r="K39" s="4">
        <v>33</v>
      </c>
      <c r="L39" s="27">
        <v>6</v>
      </c>
    </row>
    <row r="40" spans="1:12" ht="29.15" customHeight="1" x14ac:dyDescent="0.35">
      <c r="A40" s="21">
        <v>140</v>
      </c>
      <c r="B40" s="21">
        <v>3603336</v>
      </c>
      <c r="C40" s="11" t="s">
        <v>491</v>
      </c>
      <c r="D40" s="11" t="s">
        <v>492</v>
      </c>
      <c r="E40" s="12">
        <v>2007</v>
      </c>
      <c r="F40" s="13" t="s">
        <v>71</v>
      </c>
      <c r="G40" s="14" t="s">
        <v>23</v>
      </c>
      <c r="H40" s="11"/>
      <c r="I40" s="15"/>
      <c r="J40" s="16"/>
      <c r="K40" s="4">
        <v>34</v>
      </c>
      <c r="L40" s="27">
        <v>5</v>
      </c>
    </row>
    <row r="41" spans="1:12" ht="29.15" customHeight="1" x14ac:dyDescent="0.35">
      <c r="A41" s="21">
        <v>298</v>
      </c>
      <c r="B41" s="21">
        <v>3602877</v>
      </c>
      <c r="C41" s="11" t="s">
        <v>156</v>
      </c>
      <c r="D41" s="11" t="s">
        <v>158</v>
      </c>
      <c r="E41" s="12">
        <v>2008</v>
      </c>
      <c r="F41" s="13" t="s">
        <v>35</v>
      </c>
      <c r="G41" s="14" t="s">
        <v>23</v>
      </c>
      <c r="H41" s="11"/>
      <c r="I41" s="15"/>
      <c r="J41" s="16"/>
      <c r="K41" s="4">
        <v>35</v>
      </c>
      <c r="L41" s="27">
        <v>5</v>
      </c>
    </row>
    <row r="42" spans="1:12" ht="29.15" customHeight="1" x14ac:dyDescent="0.35">
      <c r="A42" s="21" t="str">
        <f>IF(ISERROR(VLOOKUP(B42,[2]!tesserati[#Data],9,FALSE)),"",VLOOKUP(B42,[2]!tesserati[#Data],9,FALSE))</f>
        <v/>
      </c>
      <c r="B42" s="21">
        <v>3602383</v>
      </c>
      <c r="C42" s="11" t="s">
        <v>154</v>
      </c>
      <c r="D42" s="11" t="s">
        <v>155</v>
      </c>
      <c r="E42" s="12">
        <v>2007</v>
      </c>
      <c r="F42" s="13" t="s">
        <v>40</v>
      </c>
      <c r="G42" s="14" t="s">
        <v>23</v>
      </c>
      <c r="H42" s="11"/>
      <c r="I42" s="15"/>
      <c r="J42" s="16"/>
      <c r="K42" s="4">
        <v>36</v>
      </c>
      <c r="L42" s="27">
        <v>5</v>
      </c>
    </row>
    <row r="43" spans="1:12" ht="29.15" customHeight="1" x14ac:dyDescent="0.35">
      <c r="A43" s="21" t="str">
        <f>IF(ISERROR(VLOOKUP(B43,[2]!tesserati[#Data],9,FALSE)),"",VLOOKUP(B43,[2]!tesserati[#Data],9,FALSE))</f>
        <v/>
      </c>
      <c r="B43" s="11">
        <v>3602310</v>
      </c>
      <c r="C43" s="11" t="s">
        <v>488</v>
      </c>
      <c r="D43" s="11" t="s">
        <v>72</v>
      </c>
      <c r="E43" s="12">
        <v>2008</v>
      </c>
      <c r="F43" s="13" t="s">
        <v>27</v>
      </c>
      <c r="G43" s="14" t="s">
        <v>23</v>
      </c>
      <c r="H43" s="11"/>
      <c r="I43" s="15"/>
      <c r="J43" s="16"/>
      <c r="K43" s="4">
        <v>37</v>
      </c>
      <c r="L43" s="27">
        <v>5</v>
      </c>
    </row>
    <row r="44" spans="1:12" ht="29.15" customHeight="1" x14ac:dyDescent="0.35">
      <c r="A44" s="21" t="str">
        <f>IF(ISERROR(VLOOKUP(B44,[2]!tesserati[#Data],9,FALSE)),"",VLOOKUP(B44,[2]!tesserati[#Data],9,FALSE))</f>
        <v/>
      </c>
      <c r="B44" s="11">
        <v>3604211</v>
      </c>
      <c r="C44" s="11" t="s">
        <v>236</v>
      </c>
      <c r="D44" s="11" t="s">
        <v>112</v>
      </c>
      <c r="E44" s="12">
        <v>2007</v>
      </c>
      <c r="F44" s="13" t="s">
        <v>571</v>
      </c>
      <c r="G44" s="14" t="s">
        <v>23</v>
      </c>
      <c r="H44" s="11"/>
      <c r="I44" s="15"/>
      <c r="J44" s="16"/>
      <c r="K44" s="4">
        <v>38</v>
      </c>
      <c r="L44" s="27">
        <v>5</v>
      </c>
    </row>
    <row r="45" spans="1:12" ht="29.15" customHeight="1" x14ac:dyDescent="0.35">
      <c r="A45" s="21" t="str">
        <f>IF(ISERROR(VLOOKUP(B45,[2]!tesserati[#Data],9,FALSE)),"",VLOOKUP(B45,[2]!tesserati[#Data],9,FALSE))</f>
        <v/>
      </c>
      <c r="B45" s="11">
        <v>3602419</v>
      </c>
      <c r="C45" s="11" t="s">
        <v>263</v>
      </c>
      <c r="D45" s="11" t="s">
        <v>223</v>
      </c>
      <c r="E45" s="12">
        <v>2008</v>
      </c>
      <c r="F45" s="13" t="s">
        <v>40</v>
      </c>
      <c r="G45" s="14" t="s">
        <v>23</v>
      </c>
      <c r="H45" s="11"/>
      <c r="I45" s="15"/>
      <c r="J45" s="16"/>
      <c r="K45" s="4">
        <v>39</v>
      </c>
      <c r="L45" s="27">
        <v>5</v>
      </c>
    </row>
    <row r="46" spans="1:12" ht="29.15" customHeight="1" x14ac:dyDescent="0.35">
      <c r="A46" s="21" t="str">
        <f>IF(ISERROR(VLOOKUP(B46,[2]!tesserati[#Data],9,FALSE)),"",VLOOKUP(B46,[2]!tesserati[#Data],9,FALSE))</f>
        <v/>
      </c>
      <c r="B46" s="11">
        <v>3603795</v>
      </c>
      <c r="C46" s="11" t="s">
        <v>624</v>
      </c>
      <c r="D46" s="11" t="s">
        <v>113</v>
      </c>
      <c r="E46" s="12">
        <v>2008</v>
      </c>
      <c r="F46" s="13" t="s">
        <v>578</v>
      </c>
      <c r="G46" s="14" t="s">
        <v>23</v>
      </c>
      <c r="H46" s="11"/>
      <c r="I46" s="15"/>
      <c r="J46" s="16"/>
      <c r="K46" s="4">
        <v>40</v>
      </c>
      <c r="L46" s="27">
        <v>5</v>
      </c>
    </row>
    <row r="47" spans="1:12" ht="29.15" customHeight="1" x14ac:dyDescent="0.35">
      <c r="A47" s="20">
        <v>145</v>
      </c>
      <c r="B47" s="4">
        <v>3604583</v>
      </c>
      <c r="C47" s="4" t="s">
        <v>783</v>
      </c>
      <c r="D47" s="4" t="s">
        <v>64</v>
      </c>
      <c r="E47" s="5" t="s">
        <v>791</v>
      </c>
      <c r="F47" s="6" t="s">
        <v>816</v>
      </c>
      <c r="G47" s="14" t="s">
        <v>23</v>
      </c>
      <c r="H47" s="4"/>
      <c r="I47" s="8"/>
      <c r="J47" s="9"/>
      <c r="K47" s="4">
        <v>41</v>
      </c>
      <c r="L47" s="27">
        <v>5</v>
      </c>
    </row>
    <row r="48" spans="1:12" ht="29.15" customHeight="1" x14ac:dyDescent="0.35">
      <c r="A48" s="20" t="str">
        <f>IF(ISERROR(VLOOKUP(B48,[2]!tesserati[#Data],9,FALSE)),"",VLOOKUP(B48,[2]!tesserati[#Data],9,FALSE))</f>
        <v/>
      </c>
      <c r="B48" s="4">
        <v>3603091</v>
      </c>
      <c r="C48" s="4" t="s">
        <v>403</v>
      </c>
      <c r="D48" s="4" t="s">
        <v>162</v>
      </c>
      <c r="E48" s="5">
        <v>2007</v>
      </c>
      <c r="F48" s="6" t="s">
        <v>48</v>
      </c>
      <c r="G48" s="14" t="s">
        <v>23</v>
      </c>
      <c r="H48" s="4"/>
      <c r="I48" s="8"/>
      <c r="J48" s="9"/>
      <c r="K48" s="4">
        <v>42</v>
      </c>
      <c r="L48" s="27">
        <v>5</v>
      </c>
    </row>
    <row r="49" spans="1:12" ht="29.15" customHeight="1" x14ac:dyDescent="0.35">
      <c r="A49" s="20">
        <v>145</v>
      </c>
      <c r="B49" s="20">
        <v>3604419</v>
      </c>
      <c r="C49" s="20" t="s">
        <v>789</v>
      </c>
      <c r="D49" s="20" t="s">
        <v>57</v>
      </c>
      <c r="E49" s="20">
        <v>2008</v>
      </c>
      <c r="F49" s="20" t="s">
        <v>816</v>
      </c>
      <c r="G49" s="14" t="s">
        <v>23</v>
      </c>
      <c r="H49" s="20"/>
      <c r="I49" s="20"/>
      <c r="J49" s="20"/>
      <c r="K49" s="4">
        <v>43</v>
      </c>
      <c r="L49" s="27">
        <v>5</v>
      </c>
    </row>
    <row r="50" spans="1:12" ht="29.15" customHeight="1" x14ac:dyDescent="0.35">
      <c r="A50" s="20">
        <v>31</v>
      </c>
      <c r="B50" s="1">
        <v>3602424</v>
      </c>
      <c r="C50" s="20" t="s">
        <v>509</v>
      </c>
      <c r="D50" s="20" t="s">
        <v>360</v>
      </c>
      <c r="E50" s="20">
        <v>2008</v>
      </c>
      <c r="F50" s="20" t="s">
        <v>40</v>
      </c>
      <c r="G50" s="14" t="s">
        <v>23</v>
      </c>
      <c r="H50" s="20"/>
      <c r="I50" s="20"/>
      <c r="J50" s="20"/>
      <c r="K50" s="4">
        <v>44</v>
      </c>
      <c r="L50" s="27">
        <v>5</v>
      </c>
    </row>
    <row r="51" spans="1:12" ht="29.15" customHeight="1" x14ac:dyDescent="0.35">
      <c r="A51" s="20" t="str">
        <f>IF(ISERROR(VLOOKUP(B51,[2]!tesserati[#Data],9,FALSE)),"",VLOOKUP(B51,[2]!tesserati[#Data],9,FALSE))</f>
        <v/>
      </c>
      <c r="B51" s="20">
        <v>3604264</v>
      </c>
      <c r="C51" s="20" t="s">
        <v>460</v>
      </c>
      <c r="D51" s="20" t="s">
        <v>128</v>
      </c>
      <c r="E51" s="20">
        <v>2004</v>
      </c>
      <c r="F51" s="20" t="s">
        <v>571</v>
      </c>
      <c r="G51" s="14" t="s">
        <v>23</v>
      </c>
      <c r="H51" s="20"/>
      <c r="I51" s="20"/>
      <c r="J51" s="20"/>
      <c r="K51" s="4">
        <v>45</v>
      </c>
      <c r="L51" s="27">
        <v>5</v>
      </c>
    </row>
    <row r="52" spans="1:12" ht="29.15" customHeight="1" x14ac:dyDescent="0.35">
      <c r="A52" s="20" t="str">
        <f>IF(ISERROR(VLOOKUP(B52,[2]!tesserati[#Data],9,FALSE)),"",VLOOKUP(B52,[2]!tesserati[#Data],9,FALSE))</f>
        <v/>
      </c>
      <c r="B52" s="20">
        <v>3602440</v>
      </c>
      <c r="C52" s="20" t="s">
        <v>75</v>
      </c>
      <c r="D52" s="20" t="s">
        <v>76</v>
      </c>
      <c r="E52" s="20">
        <v>2006</v>
      </c>
      <c r="F52" s="20" t="s">
        <v>24</v>
      </c>
      <c r="G52" s="14" t="s">
        <v>23</v>
      </c>
      <c r="H52" s="20"/>
      <c r="I52" s="20"/>
      <c r="J52" s="20"/>
      <c r="K52" s="4">
        <v>46</v>
      </c>
      <c r="L52" s="27">
        <v>5</v>
      </c>
    </row>
    <row r="53" spans="1:12" ht="29.15" customHeight="1" x14ac:dyDescent="0.35">
      <c r="A53" s="20" t="str">
        <f>IF(ISERROR(VLOOKUP(B53,#REF!,9,FALSE)),"",VLOOKUP(B53,#REF!,9,FALSE))</f>
        <v/>
      </c>
      <c r="B53" s="20"/>
      <c r="C53" s="20" t="str">
        <f>IF(ISERROR(VLOOKUP(B53,#REF!,2,FALSE)),"",VLOOKUP(B53,#REF!,2,FALSE))</f>
        <v/>
      </c>
      <c r="D53" s="20" t="str">
        <f>IF(ISERROR(VLOOKUP(B53,#REF!,3,FALSE)),"",VLOOKUP(B53,#REF!,3,FALSE))</f>
        <v/>
      </c>
      <c r="E53" s="20" t="str">
        <f>IF(ISERROR(VLOOKUP(B53,#REF!,6,FALSE)),"",VLOOKUP(B53,#REF!,6,FALSE))</f>
        <v/>
      </c>
      <c r="F53" s="20" t="str">
        <f>IF(ISERROR(VLOOKUP(B53,#REF!,4,FALSE)),"",VLOOKUP(B53,#REF!,4,FALSE))</f>
        <v/>
      </c>
      <c r="G53" s="20" t="str">
        <f>IF(ISERROR(VLOOKUP(B53,#REF!,8,FALSE)),"",VLOOKUP(B53,#REF!,8,FALSE))</f>
        <v/>
      </c>
      <c r="H53" s="20"/>
      <c r="I53" s="20"/>
      <c r="J53" s="20"/>
      <c r="K53" s="20"/>
      <c r="L53" s="2"/>
    </row>
    <row r="54" spans="1:12" ht="29.15" customHeight="1" x14ac:dyDescent="0.35">
      <c r="A54" s="20" t="str">
        <f>IF(ISERROR(VLOOKUP(B54,#REF!,9,FALSE)),"",VLOOKUP(B54,#REF!,9,FALSE))</f>
        <v/>
      </c>
      <c r="B54" s="20"/>
      <c r="C54" s="20" t="str">
        <f>IF(ISERROR(VLOOKUP(B54,#REF!,2,FALSE)),"",VLOOKUP(B54,#REF!,2,FALSE))</f>
        <v/>
      </c>
      <c r="D54" s="20" t="str">
        <f>IF(ISERROR(VLOOKUP(B54,#REF!,3,FALSE)),"",VLOOKUP(B54,#REF!,3,FALSE))</f>
        <v/>
      </c>
      <c r="E54" s="20" t="str">
        <f>IF(ISERROR(VLOOKUP(B54,#REF!,6,FALSE)),"",VLOOKUP(B54,#REF!,6,FALSE))</f>
        <v/>
      </c>
      <c r="F54" s="20" t="str">
        <f>IF(ISERROR(VLOOKUP(B54,#REF!,4,FALSE)),"",VLOOKUP(B54,#REF!,4,FALSE))</f>
        <v/>
      </c>
      <c r="G54" s="20" t="str">
        <f>IF(ISERROR(VLOOKUP(B54,#REF!,8,FALSE)),"",VLOOKUP(B54,#REF!,8,FALSE))</f>
        <v/>
      </c>
      <c r="H54" s="20"/>
      <c r="I54" s="20"/>
      <c r="J54" s="20"/>
      <c r="K54" s="20"/>
      <c r="L54" s="2"/>
    </row>
    <row r="55" spans="1:12" ht="29.15" customHeight="1" x14ac:dyDescent="0.35">
      <c r="A55" s="20" t="str">
        <f>IF(ISERROR(VLOOKUP(B55,#REF!,9,FALSE)),"",VLOOKUP(B55,#REF!,9,FALSE))</f>
        <v/>
      </c>
      <c r="B55" s="20"/>
      <c r="C55" s="20" t="str">
        <f>IF(ISERROR(VLOOKUP(B55,#REF!,2,FALSE)),"",VLOOKUP(B55,#REF!,2,FALSE))</f>
        <v/>
      </c>
      <c r="D55" s="20" t="str">
        <f>IF(ISERROR(VLOOKUP(B55,#REF!,3,FALSE)),"",VLOOKUP(B55,#REF!,3,FALSE))</f>
        <v/>
      </c>
      <c r="E55" s="20" t="str">
        <f>IF(ISERROR(VLOOKUP(B55,#REF!,6,FALSE)),"",VLOOKUP(B55,#REF!,6,FALSE))</f>
        <v/>
      </c>
      <c r="F55" s="20" t="str">
        <f>IF(ISERROR(VLOOKUP(B55,#REF!,4,FALSE)),"",VLOOKUP(B55,#REF!,4,FALSE))</f>
        <v/>
      </c>
      <c r="G55" s="20" t="str">
        <f>IF(ISERROR(VLOOKUP(B55,#REF!,8,FALSE)),"",VLOOKUP(B55,#REF!,8,FALSE))</f>
        <v/>
      </c>
      <c r="H55" s="20"/>
      <c r="I55" s="20"/>
      <c r="J55" s="20"/>
      <c r="K55" s="20"/>
      <c r="L55" s="2"/>
    </row>
    <row r="56" spans="1:12" ht="29.15" customHeight="1" x14ac:dyDescent="0.35">
      <c r="A56" s="20" t="str">
        <f>IF(ISERROR(VLOOKUP(B56,#REF!,9,FALSE)),"",VLOOKUP(B56,#REF!,9,FALSE))</f>
        <v/>
      </c>
      <c r="B56" s="20"/>
      <c r="C56" s="20" t="str">
        <f>IF(ISERROR(VLOOKUP(B56,#REF!,2,FALSE)),"",VLOOKUP(B56,#REF!,2,FALSE))</f>
        <v/>
      </c>
      <c r="D56" s="20" t="str">
        <f>IF(ISERROR(VLOOKUP(B56,#REF!,3,FALSE)),"",VLOOKUP(B56,#REF!,3,FALSE))</f>
        <v/>
      </c>
      <c r="E56" s="20" t="str">
        <f>IF(ISERROR(VLOOKUP(B56,#REF!,6,FALSE)),"",VLOOKUP(B56,#REF!,6,FALSE))</f>
        <v/>
      </c>
      <c r="F56" s="20" t="str">
        <f>IF(ISERROR(VLOOKUP(B56,#REF!,4,FALSE)),"",VLOOKUP(B56,#REF!,4,FALSE))</f>
        <v/>
      </c>
      <c r="G56" s="20" t="str">
        <f>IF(ISERROR(VLOOKUP(B56,#REF!,8,FALSE)),"",VLOOKUP(B56,#REF!,8,FALSE))</f>
        <v/>
      </c>
      <c r="H56" s="20"/>
      <c r="I56" s="20"/>
      <c r="J56" s="20"/>
      <c r="K56" s="20"/>
      <c r="L56" s="2"/>
    </row>
    <row r="57" spans="1:12" ht="29.15" customHeight="1" x14ac:dyDescent="0.35">
      <c r="A57" s="21" t="str">
        <f>IF(ISERROR(VLOOKUP(B57,#REF!,9,FALSE)),"",VLOOKUP(B57,#REF!,9,FALSE))</f>
        <v/>
      </c>
      <c r="B57" s="21"/>
      <c r="C57" s="21" t="str">
        <f>IF(ISERROR(VLOOKUP(B57,#REF!,2,FALSE)),"",VLOOKUP(B57,#REF!,2,FALSE))</f>
        <v/>
      </c>
      <c r="D57" s="21" t="str">
        <f>IF(ISERROR(VLOOKUP(B57,#REF!,3,FALSE)),"",VLOOKUP(B57,#REF!,3,FALSE))</f>
        <v/>
      </c>
      <c r="E57" s="21" t="str">
        <f>IF(ISERROR(VLOOKUP(B57,#REF!,6,FALSE)),"",VLOOKUP(B57,#REF!,6,FALSE))</f>
        <v/>
      </c>
      <c r="F57" s="21" t="str">
        <f>IF(ISERROR(VLOOKUP(B57,#REF!,4,FALSE)),"",VLOOKUP(B57,#REF!,4,FALSE))</f>
        <v/>
      </c>
      <c r="G57" s="21" t="str">
        <f>IF(ISERROR(VLOOKUP(B57,#REF!,8,FALSE)),"",VLOOKUP(B57,#REF!,8,FALSE))</f>
        <v/>
      </c>
      <c r="H57" s="21"/>
      <c r="I57" s="21"/>
      <c r="J57" s="21"/>
      <c r="K57" s="21"/>
      <c r="L57" s="2"/>
    </row>
    <row r="58" spans="1:12" ht="29.15" customHeight="1" x14ac:dyDescent="0.35">
      <c r="A58" s="21" t="str">
        <f>IF(ISERROR(VLOOKUP(B58,#REF!,9,FALSE)),"",VLOOKUP(B58,#REF!,9,FALSE))</f>
        <v/>
      </c>
      <c r="B58" s="21"/>
      <c r="C58" s="21" t="str">
        <f>IF(ISERROR(VLOOKUP(B58,#REF!,2,FALSE)),"",VLOOKUP(B58,#REF!,2,FALSE))</f>
        <v/>
      </c>
      <c r="D58" s="21" t="str">
        <f>IF(ISERROR(VLOOKUP(B58,#REF!,3,FALSE)),"",VLOOKUP(B58,#REF!,3,FALSE))</f>
        <v/>
      </c>
      <c r="E58" s="21" t="str">
        <f>IF(ISERROR(VLOOKUP(B58,#REF!,6,FALSE)),"",VLOOKUP(B58,#REF!,6,FALSE))</f>
        <v/>
      </c>
      <c r="F58" s="21" t="str">
        <f>IF(ISERROR(VLOOKUP(B58,#REF!,4,FALSE)),"",VLOOKUP(B58,#REF!,4,FALSE))</f>
        <v/>
      </c>
      <c r="G58" s="21" t="str">
        <f>IF(ISERROR(VLOOKUP(B58,#REF!,8,FALSE)),"",VLOOKUP(B58,#REF!,8,FALSE))</f>
        <v/>
      </c>
      <c r="H58" s="21"/>
      <c r="I58" s="21"/>
      <c r="J58" s="21"/>
      <c r="K58" s="21"/>
      <c r="L58" s="2"/>
    </row>
    <row r="59" spans="1:12" ht="29.15" customHeight="1" x14ac:dyDescent="0.35">
      <c r="A59" s="21" t="str">
        <f>IF(ISERROR(VLOOKUP(B59,#REF!,9,FALSE)),"",VLOOKUP(B59,#REF!,9,FALSE))</f>
        <v/>
      </c>
      <c r="B59" s="21"/>
      <c r="C59" s="21" t="str">
        <f>IF(ISERROR(VLOOKUP(B59,#REF!,2,FALSE)),"",VLOOKUP(B59,#REF!,2,FALSE))</f>
        <v/>
      </c>
      <c r="D59" s="21" t="str">
        <f>IF(ISERROR(VLOOKUP(B59,#REF!,3,FALSE)),"",VLOOKUP(B59,#REF!,3,FALSE))</f>
        <v/>
      </c>
      <c r="E59" s="21" t="str">
        <f>IF(ISERROR(VLOOKUP(B59,#REF!,6,FALSE)),"",VLOOKUP(B59,#REF!,6,FALSE))</f>
        <v/>
      </c>
      <c r="F59" s="21" t="str">
        <f>IF(ISERROR(VLOOKUP(B59,#REF!,4,FALSE)),"",VLOOKUP(B59,#REF!,4,FALSE))</f>
        <v/>
      </c>
      <c r="G59" s="21" t="str">
        <f>IF(ISERROR(VLOOKUP(B59,#REF!,8,FALSE)),"",VLOOKUP(B59,#REF!,8,FALSE))</f>
        <v/>
      </c>
      <c r="H59" s="21"/>
      <c r="I59" s="21"/>
      <c r="J59" s="21"/>
      <c r="K59" s="21"/>
      <c r="L59" s="2"/>
    </row>
    <row r="60" spans="1:12" ht="29.15" customHeight="1" x14ac:dyDescent="0.35">
      <c r="A60" s="21" t="str">
        <f>IF(ISERROR(VLOOKUP(B60,#REF!,9,FALSE)),"",VLOOKUP(B60,#REF!,9,FALSE))</f>
        <v/>
      </c>
      <c r="B60" s="21"/>
      <c r="C60" s="21" t="str">
        <f>IF(ISERROR(VLOOKUP(B60,#REF!,2,FALSE)),"",VLOOKUP(B60,#REF!,2,FALSE))</f>
        <v/>
      </c>
      <c r="D60" s="21" t="str">
        <f>IF(ISERROR(VLOOKUP(B60,#REF!,3,FALSE)),"",VLOOKUP(B60,#REF!,3,FALSE))</f>
        <v/>
      </c>
      <c r="E60" s="21" t="str">
        <f>IF(ISERROR(VLOOKUP(B60,#REF!,6,FALSE)),"",VLOOKUP(B60,#REF!,6,FALSE))</f>
        <v/>
      </c>
      <c r="F60" s="21" t="str">
        <f>IF(ISERROR(VLOOKUP(B60,#REF!,4,FALSE)),"",VLOOKUP(B60,#REF!,4,FALSE))</f>
        <v/>
      </c>
      <c r="G60" s="21" t="str">
        <f>IF(ISERROR(VLOOKUP(B60,#REF!,8,FALSE)),"",VLOOKUP(B60,#REF!,8,FALSE))</f>
        <v/>
      </c>
      <c r="H60" s="21"/>
      <c r="I60" s="21"/>
      <c r="J60" s="21"/>
      <c r="K60" s="21"/>
      <c r="L60" s="2"/>
    </row>
    <row r="61" spans="1:12" ht="29.15" customHeight="1" x14ac:dyDescent="0.35">
      <c r="A61" s="21" t="str">
        <f>IF(ISERROR(VLOOKUP(B61,#REF!,9,FALSE)),"",VLOOKUP(B61,#REF!,9,FALSE))</f>
        <v/>
      </c>
      <c r="B61" s="21"/>
      <c r="C61" s="21" t="str">
        <f>IF(ISERROR(VLOOKUP(B61,#REF!,2,FALSE)),"",VLOOKUP(B61,#REF!,2,FALSE))</f>
        <v/>
      </c>
      <c r="D61" s="21" t="str">
        <f>IF(ISERROR(VLOOKUP(B61,#REF!,3,FALSE)),"",VLOOKUP(B61,#REF!,3,FALSE))</f>
        <v/>
      </c>
      <c r="E61" s="21" t="str">
        <f>IF(ISERROR(VLOOKUP(B61,#REF!,6,FALSE)),"",VLOOKUP(B61,#REF!,6,FALSE))</f>
        <v/>
      </c>
      <c r="F61" s="21" t="str">
        <f>IF(ISERROR(VLOOKUP(B61,#REF!,4,FALSE)),"",VLOOKUP(B61,#REF!,4,FALSE))</f>
        <v/>
      </c>
      <c r="G61" s="21" t="str">
        <f>IF(ISERROR(VLOOKUP(B61,#REF!,8,FALSE)),"",VLOOKUP(B61,#REF!,8,FALSE))</f>
        <v/>
      </c>
      <c r="H61" s="21"/>
      <c r="I61" s="21"/>
      <c r="J61" s="21"/>
      <c r="K61" s="21"/>
      <c r="L61" s="2"/>
    </row>
    <row r="62" spans="1:12" ht="29.15" customHeight="1" x14ac:dyDescent="0.35">
      <c r="A62" s="21" t="str">
        <f>IF(ISERROR(VLOOKUP(B62,#REF!,9,FALSE)),"",VLOOKUP(B62,#REF!,9,FALSE))</f>
        <v/>
      </c>
      <c r="B62" s="21"/>
      <c r="C62" s="21" t="str">
        <f>IF(ISERROR(VLOOKUP(B62,#REF!,2,FALSE)),"",VLOOKUP(B62,#REF!,2,FALSE))</f>
        <v/>
      </c>
      <c r="D62" s="21" t="str">
        <f>IF(ISERROR(VLOOKUP(B62,#REF!,3,FALSE)),"",VLOOKUP(B62,#REF!,3,FALSE))</f>
        <v/>
      </c>
      <c r="E62" s="21" t="str">
        <f>IF(ISERROR(VLOOKUP(B62,#REF!,6,FALSE)),"",VLOOKUP(B62,#REF!,6,FALSE))</f>
        <v/>
      </c>
      <c r="F62" s="21" t="str">
        <f>IF(ISERROR(VLOOKUP(B62,#REF!,4,FALSE)),"",VLOOKUP(B62,#REF!,4,FALSE))</f>
        <v/>
      </c>
      <c r="G62" s="21" t="str">
        <f>IF(ISERROR(VLOOKUP(B62,#REF!,8,FALSE)),"",VLOOKUP(B62,#REF!,8,FALSE))</f>
        <v/>
      </c>
      <c r="H62" s="21"/>
      <c r="I62" s="21"/>
      <c r="J62" s="21"/>
      <c r="K62" s="21"/>
      <c r="L62" s="2"/>
    </row>
    <row r="63" spans="1:12" ht="29.15" customHeight="1" x14ac:dyDescent="0.35">
      <c r="A63" s="21" t="str">
        <f>IF(ISERROR(VLOOKUP(B63,#REF!,9,FALSE)),"",VLOOKUP(B63,#REF!,9,FALSE))</f>
        <v/>
      </c>
      <c r="B63" s="21"/>
      <c r="C63" s="21" t="str">
        <f>IF(ISERROR(VLOOKUP(B63,#REF!,2,FALSE)),"",VLOOKUP(B63,#REF!,2,FALSE))</f>
        <v/>
      </c>
      <c r="D63" s="21" t="str">
        <f>IF(ISERROR(VLOOKUP(B63,#REF!,3,FALSE)),"",VLOOKUP(B63,#REF!,3,FALSE))</f>
        <v/>
      </c>
      <c r="E63" s="21" t="str">
        <f>IF(ISERROR(VLOOKUP(B63,#REF!,6,FALSE)),"",VLOOKUP(B63,#REF!,6,FALSE))</f>
        <v/>
      </c>
      <c r="F63" s="21" t="str">
        <f>IF(ISERROR(VLOOKUP(B63,#REF!,4,FALSE)),"",VLOOKUP(B63,#REF!,4,FALSE))</f>
        <v/>
      </c>
      <c r="G63" s="21" t="str">
        <f>IF(ISERROR(VLOOKUP(B63,#REF!,8,FALSE)),"",VLOOKUP(B63,#REF!,8,FALSE))</f>
        <v/>
      </c>
      <c r="H63" s="21"/>
      <c r="I63" s="21"/>
      <c r="J63" s="21"/>
      <c r="K63" s="21"/>
      <c r="L63" s="2"/>
    </row>
    <row r="64" spans="1:12" ht="29.15" customHeight="1" x14ac:dyDescent="0.35">
      <c r="A64" s="21" t="str">
        <f>IF(ISERROR(VLOOKUP(B64,#REF!,9,FALSE)),"",VLOOKUP(B64,#REF!,9,FALSE))</f>
        <v/>
      </c>
      <c r="B64" s="21"/>
      <c r="C64" s="21" t="str">
        <f>IF(ISERROR(VLOOKUP(B64,#REF!,2,FALSE)),"",VLOOKUP(B64,#REF!,2,FALSE))</f>
        <v/>
      </c>
      <c r="D64" s="21" t="str">
        <f>IF(ISERROR(VLOOKUP(B64,#REF!,3,FALSE)),"",VLOOKUP(B64,#REF!,3,FALSE))</f>
        <v/>
      </c>
      <c r="E64" s="21" t="str">
        <f>IF(ISERROR(VLOOKUP(B64,#REF!,6,FALSE)),"",VLOOKUP(B64,#REF!,6,FALSE))</f>
        <v/>
      </c>
      <c r="F64" s="21" t="str">
        <f>IF(ISERROR(VLOOKUP(B64,#REF!,4,FALSE)),"",VLOOKUP(B64,#REF!,4,FALSE))</f>
        <v/>
      </c>
      <c r="G64" s="21" t="str">
        <f>IF(ISERROR(VLOOKUP(B64,#REF!,8,FALSE)),"",VLOOKUP(B64,#REF!,8,FALSE))</f>
        <v/>
      </c>
      <c r="H64" s="21"/>
      <c r="I64" s="21"/>
      <c r="J64" s="21"/>
      <c r="K64" s="21"/>
      <c r="L64" s="2"/>
    </row>
    <row r="65" spans="1:12" ht="29.15" customHeight="1" x14ac:dyDescent="0.35">
      <c r="A65" s="21" t="str">
        <f>IF(ISERROR(VLOOKUP(B65,#REF!,9,FALSE)),"",VLOOKUP(B65,#REF!,9,FALSE))</f>
        <v/>
      </c>
      <c r="B65" s="21"/>
      <c r="C65" s="21" t="str">
        <f>IF(ISERROR(VLOOKUP(B65,#REF!,2,FALSE)),"",VLOOKUP(B65,#REF!,2,FALSE))</f>
        <v/>
      </c>
      <c r="D65" s="21" t="str">
        <f>IF(ISERROR(VLOOKUP(B65,#REF!,3,FALSE)),"",VLOOKUP(B65,#REF!,3,FALSE))</f>
        <v/>
      </c>
      <c r="E65" s="21" t="str">
        <f>IF(ISERROR(VLOOKUP(B65,#REF!,6,FALSE)),"",VLOOKUP(B65,#REF!,6,FALSE))</f>
        <v/>
      </c>
      <c r="F65" s="21" t="str">
        <f>IF(ISERROR(VLOOKUP(B65,#REF!,4,FALSE)),"",VLOOKUP(B65,#REF!,4,FALSE))</f>
        <v/>
      </c>
      <c r="G65" s="21" t="str">
        <f>IF(ISERROR(VLOOKUP(B65,#REF!,8,FALSE)),"",VLOOKUP(B65,#REF!,8,FALSE))</f>
        <v/>
      </c>
      <c r="H65" s="21"/>
      <c r="I65" s="21"/>
      <c r="J65" s="21"/>
      <c r="K65" s="21"/>
      <c r="L65" s="2"/>
    </row>
    <row r="66" spans="1:12" ht="29.15" customHeight="1" x14ac:dyDescent="0.35">
      <c r="A66" s="21" t="str">
        <f>IF(ISERROR(VLOOKUP(B66,#REF!,9,FALSE)),"",VLOOKUP(B66,#REF!,9,FALSE))</f>
        <v/>
      </c>
      <c r="B66" s="21"/>
      <c r="C66" s="21" t="str">
        <f>IF(ISERROR(VLOOKUP(B66,#REF!,2,FALSE)),"",VLOOKUP(B66,#REF!,2,FALSE))</f>
        <v/>
      </c>
      <c r="D66" s="21" t="str">
        <f>IF(ISERROR(VLOOKUP(B66,#REF!,3,FALSE)),"",VLOOKUP(B66,#REF!,3,FALSE))</f>
        <v/>
      </c>
      <c r="E66" s="21" t="str">
        <f>IF(ISERROR(VLOOKUP(B66,#REF!,6,FALSE)),"",VLOOKUP(B66,#REF!,6,FALSE))</f>
        <v/>
      </c>
      <c r="F66" s="21" t="str">
        <f>IF(ISERROR(VLOOKUP(B66,#REF!,4,FALSE)),"",VLOOKUP(B66,#REF!,4,FALSE))</f>
        <v/>
      </c>
      <c r="G66" s="21" t="str">
        <f>IF(ISERROR(VLOOKUP(B66,#REF!,8,FALSE)),"",VLOOKUP(B66,#REF!,8,FALSE))</f>
        <v/>
      </c>
      <c r="H66" s="21"/>
      <c r="I66" s="21"/>
      <c r="J66" s="21"/>
      <c r="K66" s="21"/>
      <c r="L66" s="2"/>
    </row>
    <row r="67" spans="1:12" ht="29.15" customHeight="1" x14ac:dyDescent="0.35">
      <c r="A67" s="20" t="str">
        <f>IF(ISERROR(VLOOKUP(B67,#REF!,9,FALSE)),"",VLOOKUP(B67,#REF!,9,FALSE))</f>
        <v/>
      </c>
      <c r="B67" s="20"/>
      <c r="C67" s="20" t="str">
        <f>IF(ISERROR(VLOOKUP(B67,#REF!,2,FALSE)),"",VLOOKUP(B67,#REF!,2,FALSE))</f>
        <v/>
      </c>
      <c r="D67" s="20" t="str">
        <f>IF(ISERROR(VLOOKUP(B67,#REF!,3,FALSE)),"",VLOOKUP(B67,#REF!,3,FALSE))</f>
        <v/>
      </c>
      <c r="E67" s="20" t="str">
        <f>IF(ISERROR(VLOOKUP(B67,#REF!,6,FALSE)),"",VLOOKUP(B67,#REF!,6,FALSE))</f>
        <v/>
      </c>
      <c r="F67" s="20" t="str">
        <f>IF(ISERROR(VLOOKUP(B67,#REF!,4,FALSE)),"",VLOOKUP(B67,#REF!,4,FALSE))</f>
        <v/>
      </c>
      <c r="G67" s="20" t="str">
        <f>IF(ISERROR(VLOOKUP(B67,#REF!,8,FALSE)),"",VLOOKUP(B67,#REF!,8,FALSE))</f>
        <v/>
      </c>
      <c r="H67" s="20"/>
      <c r="I67" s="20"/>
      <c r="J67" s="20"/>
      <c r="K67" s="20"/>
      <c r="L67" s="2"/>
    </row>
    <row r="68" spans="1:12" ht="29.15" customHeight="1" x14ac:dyDescent="0.35">
      <c r="A68" s="20" t="str">
        <f>IF(ISERROR(VLOOKUP(B68,#REF!,9,FALSE)),"",VLOOKUP(B68,#REF!,9,FALSE))</f>
        <v/>
      </c>
      <c r="B68" s="20"/>
      <c r="C68" s="20" t="str">
        <f>IF(ISERROR(VLOOKUP(B68,#REF!,2,FALSE)),"",VLOOKUP(B68,#REF!,2,FALSE))</f>
        <v/>
      </c>
      <c r="D68" s="20" t="str">
        <f>IF(ISERROR(VLOOKUP(B68,#REF!,3,FALSE)),"",VLOOKUP(B68,#REF!,3,FALSE))</f>
        <v/>
      </c>
      <c r="E68" s="20" t="str">
        <f>IF(ISERROR(VLOOKUP(B68,#REF!,6,FALSE)),"",VLOOKUP(B68,#REF!,6,FALSE))</f>
        <v/>
      </c>
      <c r="F68" s="20" t="str">
        <f>IF(ISERROR(VLOOKUP(B68,#REF!,4,FALSE)),"",VLOOKUP(B68,#REF!,4,FALSE))</f>
        <v/>
      </c>
      <c r="G68" s="20" t="str">
        <f>IF(ISERROR(VLOOKUP(B68,#REF!,8,FALSE)),"",VLOOKUP(B68,#REF!,8,FALSE))</f>
        <v/>
      </c>
      <c r="H68" s="20"/>
      <c r="I68" s="20"/>
      <c r="J68" s="20"/>
      <c r="K68" s="20"/>
      <c r="L68" s="2"/>
    </row>
    <row r="69" spans="1:12" ht="29.15" customHeight="1" x14ac:dyDescent="0.35">
      <c r="A69" s="20" t="str">
        <f>IF(ISERROR(VLOOKUP(B69,#REF!,9,FALSE)),"",VLOOKUP(B69,#REF!,9,FALSE))</f>
        <v/>
      </c>
      <c r="B69" s="20"/>
      <c r="C69" s="20" t="str">
        <f>IF(ISERROR(VLOOKUP(B69,#REF!,2,FALSE)),"",VLOOKUP(B69,#REF!,2,FALSE))</f>
        <v/>
      </c>
      <c r="D69" s="20" t="str">
        <f>IF(ISERROR(VLOOKUP(B69,#REF!,3,FALSE)),"",VLOOKUP(B69,#REF!,3,FALSE))</f>
        <v/>
      </c>
      <c r="E69" s="20" t="str">
        <f>IF(ISERROR(VLOOKUP(B69,#REF!,6,FALSE)),"",VLOOKUP(B69,#REF!,6,FALSE))</f>
        <v/>
      </c>
      <c r="F69" s="20" t="str">
        <f>IF(ISERROR(VLOOKUP(B69,#REF!,4,FALSE)),"",VLOOKUP(B69,#REF!,4,FALSE))</f>
        <v/>
      </c>
      <c r="G69" s="20" t="str">
        <f>IF(ISERROR(VLOOKUP(B69,#REF!,8,FALSE)),"",VLOOKUP(B69,#REF!,8,FALSE))</f>
        <v/>
      </c>
      <c r="H69" s="20"/>
      <c r="I69" s="20"/>
      <c r="J69" s="20"/>
      <c r="K69" s="20"/>
      <c r="L69" s="2"/>
    </row>
    <row r="70" spans="1:12" ht="25" customHeight="1" x14ac:dyDescent="0.35">
      <c r="A70" s="20" t="str">
        <f>IF(ISERROR(VLOOKUP(B70,#REF!,9,FALSE)),"",VLOOKUP(B70,#REF!,9,FALSE))</f>
        <v/>
      </c>
      <c r="B70" s="20"/>
      <c r="C70" s="20" t="str">
        <f>IF(ISERROR(VLOOKUP(B70,#REF!,2,FALSE)),"",VLOOKUP(B70,#REF!,2,FALSE))</f>
        <v/>
      </c>
      <c r="D70" s="20" t="str">
        <f>IF(ISERROR(VLOOKUP(B70,#REF!,3,FALSE)),"",VLOOKUP(B70,#REF!,3,FALSE))</f>
        <v/>
      </c>
      <c r="E70" s="20" t="str">
        <f>IF(ISERROR(VLOOKUP(B70,#REF!,6,FALSE)),"",VLOOKUP(B70,#REF!,6,FALSE))</f>
        <v/>
      </c>
      <c r="F70" s="20" t="str">
        <f>IF(ISERROR(VLOOKUP(B70,#REF!,4,FALSE)),"",VLOOKUP(B70,#REF!,4,FALSE))</f>
        <v/>
      </c>
      <c r="G70" s="20" t="str">
        <f>IF(ISERROR(VLOOKUP(B70,#REF!,8,FALSE)),"",VLOOKUP(B70,#REF!,8,FALSE))</f>
        <v/>
      </c>
      <c r="H70" s="20"/>
      <c r="I70" s="20"/>
      <c r="J70" s="20"/>
      <c r="K70" s="20"/>
      <c r="L70" s="2"/>
    </row>
    <row r="71" spans="1:12" ht="29.15" customHeight="1" x14ac:dyDescent="0.35">
      <c r="A71" s="20" t="str">
        <f>IF(ISERROR(VLOOKUP(B71,#REF!,9,FALSE)),"",VLOOKUP(B71,#REF!,9,FALSE))</f>
        <v/>
      </c>
      <c r="B71" s="20"/>
      <c r="C71" s="20" t="str">
        <f>IF(ISERROR(VLOOKUP(B71,#REF!,2,FALSE)),"",VLOOKUP(B71,#REF!,2,FALSE))</f>
        <v/>
      </c>
      <c r="D71" s="20" t="str">
        <f>IF(ISERROR(VLOOKUP(B71,#REF!,3,FALSE)),"",VLOOKUP(B71,#REF!,3,FALSE))</f>
        <v/>
      </c>
      <c r="E71" s="20" t="str">
        <f>IF(ISERROR(VLOOKUP(B71,#REF!,6,FALSE)),"",VLOOKUP(B71,#REF!,6,FALSE))</f>
        <v/>
      </c>
      <c r="F71" s="20" t="str">
        <f>IF(ISERROR(VLOOKUP(B71,#REF!,4,FALSE)),"",VLOOKUP(B71,#REF!,4,FALSE))</f>
        <v/>
      </c>
      <c r="G71" s="20" t="str">
        <f>IF(ISERROR(VLOOKUP(B71,#REF!,8,FALSE)),"",VLOOKUP(B71,#REF!,8,FALSE))</f>
        <v/>
      </c>
      <c r="H71" s="20"/>
      <c r="I71" s="20"/>
      <c r="J71" s="20"/>
      <c r="K71" s="20"/>
      <c r="L71" s="2"/>
    </row>
    <row r="72" spans="1:12" ht="29.15" customHeight="1" x14ac:dyDescent="0.35">
      <c r="A72" s="20" t="str">
        <f>IF(ISERROR(VLOOKUP(B72,#REF!,9,FALSE)),"",VLOOKUP(B72,#REF!,9,FALSE))</f>
        <v/>
      </c>
      <c r="B72" s="20"/>
      <c r="C72" s="20" t="str">
        <f>IF(ISERROR(VLOOKUP(B72,#REF!,2,FALSE)),"",VLOOKUP(B72,#REF!,2,FALSE))</f>
        <v/>
      </c>
      <c r="D72" s="20" t="str">
        <f>IF(ISERROR(VLOOKUP(B72,#REF!,3,FALSE)),"",VLOOKUP(B72,#REF!,3,FALSE))</f>
        <v/>
      </c>
      <c r="E72" s="20" t="str">
        <f>IF(ISERROR(VLOOKUP(B72,#REF!,6,FALSE)),"",VLOOKUP(B72,#REF!,6,FALSE))</f>
        <v/>
      </c>
      <c r="F72" s="20" t="str">
        <f>IF(ISERROR(VLOOKUP(B72,#REF!,4,FALSE)),"",VLOOKUP(B72,#REF!,4,FALSE))</f>
        <v/>
      </c>
      <c r="G72" s="20" t="str">
        <f>IF(ISERROR(VLOOKUP(B72,#REF!,8,FALSE)),"",VLOOKUP(B72,#REF!,8,FALSE))</f>
        <v/>
      </c>
      <c r="H72" s="20"/>
      <c r="I72" s="20" t="str">
        <f>IF(ISERROR(VLOOKUP(B72,#REF!,7,FALSE)),"",VLOOKUP(B72,#REF!,7,FALSE))</f>
        <v/>
      </c>
      <c r="J72" s="20"/>
      <c r="K72" s="20"/>
      <c r="L72" s="2"/>
    </row>
    <row r="73" spans="1:12" ht="29.15" customHeight="1" x14ac:dyDescent="0.35">
      <c r="A73" s="20" t="str">
        <f>IF(ISERROR(VLOOKUP(B73,#REF!,9,FALSE)),"",VLOOKUP(B73,#REF!,9,FALSE))</f>
        <v/>
      </c>
      <c r="B73" s="20"/>
      <c r="C73" s="20" t="str">
        <f>IF(ISERROR(VLOOKUP(B73,#REF!,2,FALSE)),"",VLOOKUP(B73,#REF!,2,FALSE))</f>
        <v/>
      </c>
      <c r="D73" s="20" t="str">
        <f>IF(ISERROR(VLOOKUP(B73,#REF!,3,FALSE)),"",VLOOKUP(B73,#REF!,3,FALSE))</f>
        <v/>
      </c>
      <c r="E73" s="20" t="str">
        <f>IF(ISERROR(VLOOKUP(B73,#REF!,6,FALSE)),"",VLOOKUP(B73,#REF!,6,FALSE))</f>
        <v/>
      </c>
      <c r="F73" s="20" t="str">
        <f>IF(ISERROR(VLOOKUP(B73,#REF!,4,FALSE)),"",VLOOKUP(B73,#REF!,4,FALSE))</f>
        <v/>
      </c>
      <c r="G73" s="20" t="str">
        <f>IF(ISERROR(VLOOKUP(B73,#REF!,8,FALSE)),"",VLOOKUP(B73,#REF!,8,FALSE))</f>
        <v/>
      </c>
      <c r="H73" s="20"/>
      <c r="I73" s="20" t="str">
        <f>IF(ISERROR(VLOOKUP(B73,#REF!,7,FALSE)),"",VLOOKUP(B73,#REF!,7,FALSE))</f>
        <v/>
      </c>
      <c r="J73" s="20"/>
      <c r="K73" s="20"/>
      <c r="L73" s="2"/>
    </row>
    <row r="74" spans="1:12" ht="29.15" customHeight="1" x14ac:dyDescent="0.35">
      <c r="A74" s="20" t="str">
        <f>IF(ISERROR(VLOOKUP(B74,#REF!,9,FALSE)),"",VLOOKUP(B74,#REF!,9,FALSE))</f>
        <v/>
      </c>
      <c r="B74" s="20"/>
      <c r="C74" s="20" t="str">
        <f>IF(ISERROR(VLOOKUP(B74,#REF!,2,FALSE)),"",VLOOKUP(B74,#REF!,2,FALSE))</f>
        <v/>
      </c>
      <c r="D74" s="20" t="str">
        <f>IF(ISERROR(VLOOKUP(B74,#REF!,3,FALSE)),"",VLOOKUP(B74,#REF!,3,FALSE))</f>
        <v/>
      </c>
      <c r="E74" s="20" t="str">
        <f>IF(ISERROR(VLOOKUP(B74,#REF!,6,FALSE)),"",VLOOKUP(B74,#REF!,6,FALSE))</f>
        <v/>
      </c>
      <c r="F74" s="20" t="str">
        <f>IF(ISERROR(VLOOKUP(B74,#REF!,4,FALSE)),"",VLOOKUP(B74,#REF!,4,FALSE))</f>
        <v/>
      </c>
      <c r="G74" s="20" t="str">
        <f>IF(ISERROR(VLOOKUP(B74,#REF!,8,FALSE)),"",VLOOKUP(B74,#REF!,8,FALSE))</f>
        <v/>
      </c>
      <c r="H74" s="20"/>
      <c r="I74" s="20" t="str">
        <f>IF(ISERROR(VLOOKUP(B74,#REF!,7,FALSE)),"",VLOOKUP(B74,#REF!,7,FALSE))</f>
        <v/>
      </c>
      <c r="J74" s="20"/>
      <c r="K74" s="20"/>
      <c r="L74" s="2"/>
    </row>
    <row r="75" spans="1:12" ht="29.15" customHeight="1" x14ac:dyDescent="0.35">
      <c r="A75" s="20" t="str">
        <f>IF(ISERROR(VLOOKUP(B75,#REF!,9,FALSE)),"",VLOOKUP(B75,#REF!,9,FALSE))</f>
        <v/>
      </c>
      <c r="B75" s="20"/>
      <c r="C75" s="20" t="str">
        <f>IF(ISERROR(VLOOKUP(B75,#REF!,2,FALSE)),"",VLOOKUP(B75,#REF!,2,FALSE))</f>
        <v/>
      </c>
      <c r="D75" s="20" t="str">
        <f>IF(ISERROR(VLOOKUP(B75,#REF!,3,FALSE)),"",VLOOKUP(B75,#REF!,3,FALSE))</f>
        <v/>
      </c>
      <c r="E75" s="20" t="str">
        <f>IF(ISERROR(VLOOKUP(B75,#REF!,6,FALSE)),"",VLOOKUP(B75,#REF!,6,FALSE))</f>
        <v/>
      </c>
      <c r="F75" s="20" t="str">
        <f>IF(ISERROR(VLOOKUP(B75,#REF!,4,FALSE)),"",VLOOKUP(B75,#REF!,4,FALSE))</f>
        <v/>
      </c>
      <c r="G75" s="20" t="str">
        <f>IF(ISERROR(VLOOKUP(B75,#REF!,8,FALSE)),"",VLOOKUP(B75,#REF!,8,FALSE))</f>
        <v/>
      </c>
      <c r="H75" s="20"/>
      <c r="I75" s="20" t="str">
        <f>IF(ISERROR(VLOOKUP(B75,#REF!,7,FALSE)),"",VLOOKUP(B75,#REF!,7,FALSE))</f>
        <v/>
      </c>
      <c r="J75" s="20"/>
      <c r="K75" s="20"/>
      <c r="L75" s="2"/>
    </row>
    <row r="76" spans="1:12" ht="29.15" customHeight="1" x14ac:dyDescent="0.35">
      <c r="A76" s="20" t="str">
        <f>IF(ISERROR(VLOOKUP(B76,#REF!,9,FALSE)),"",VLOOKUP(B76,#REF!,9,FALSE))</f>
        <v/>
      </c>
      <c r="B76" s="20"/>
      <c r="C76" s="20" t="str">
        <f>IF(ISERROR(VLOOKUP(B76,#REF!,2,FALSE)),"",VLOOKUP(B76,#REF!,2,FALSE))</f>
        <v/>
      </c>
      <c r="D76" s="20" t="str">
        <f>IF(ISERROR(VLOOKUP(B76,#REF!,3,FALSE)),"",VLOOKUP(B76,#REF!,3,FALSE))</f>
        <v/>
      </c>
      <c r="E76" s="20" t="str">
        <f>IF(ISERROR(VLOOKUP(B76,#REF!,6,FALSE)),"",VLOOKUP(B76,#REF!,6,FALSE))</f>
        <v/>
      </c>
      <c r="F76" s="20" t="str">
        <f>IF(ISERROR(VLOOKUP(B76,#REF!,4,FALSE)),"",VLOOKUP(B76,#REF!,4,FALSE))</f>
        <v/>
      </c>
      <c r="G76" s="20" t="str">
        <f>IF(ISERROR(VLOOKUP(B76,#REF!,8,FALSE)),"",VLOOKUP(B76,#REF!,8,FALSE))</f>
        <v/>
      </c>
      <c r="H76" s="20"/>
      <c r="I76" s="20" t="str">
        <f>IF(ISERROR(VLOOKUP(B76,#REF!,7,FALSE)),"",VLOOKUP(B76,#REF!,7,FALSE))</f>
        <v/>
      </c>
      <c r="J76" s="20"/>
      <c r="K76" s="20"/>
      <c r="L76" s="2"/>
    </row>
    <row r="77" spans="1:12" ht="29.15" customHeight="1" x14ac:dyDescent="0.35">
      <c r="A77" s="21" t="str">
        <f>IF(ISERROR(VLOOKUP(B77,#REF!,9,FALSE)),"",VLOOKUP(B77,#REF!,9,FALSE))</f>
        <v/>
      </c>
      <c r="B77" s="21"/>
      <c r="C77" s="21" t="str">
        <f>IF(ISERROR(VLOOKUP(B77,#REF!,2,FALSE)),"",VLOOKUP(B77,#REF!,2,FALSE))</f>
        <v/>
      </c>
      <c r="D77" s="21" t="str">
        <f>IF(ISERROR(VLOOKUP(B77,#REF!,3,FALSE)),"",VLOOKUP(B77,#REF!,3,FALSE))</f>
        <v/>
      </c>
      <c r="E77" s="21" t="str">
        <f>IF(ISERROR(VLOOKUP(B77,#REF!,6,FALSE)),"",VLOOKUP(B77,#REF!,6,FALSE))</f>
        <v/>
      </c>
      <c r="F77" s="21" t="str">
        <f>IF(ISERROR(VLOOKUP(B77,#REF!,4,FALSE)),"",VLOOKUP(B77,#REF!,4,FALSE))</f>
        <v/>
      </c>
      <c r="G77" s="21" t="str">
        <f>IF(ISERROR(VLOOKUP(B77,#REF!,8,FALSE)),"",VLOOKUP(B77,#REF!,8,FALSE))</f>
        <v/>
      </c>
      <c r="H77" s="21"/>
      <c r="I77" s="21" t="str">
        <f>IF(ISERROR(VLOOKUP(B77,#REF!,7,FALSE)),"",VLOOKUP(B77,#REF!,7,FALSE))</f>
        <v/>
      </c>
      <c r="J77" s="21"/>
      <c r="K77" s="21"/>
      <c r="L77" s="2"/>
    </row>
    <row r="78" spans="1:12" ht="29.15" customHeight="1" x14ac:dyDescent="0.35">
      <c r="A78" s="21" t="str">
        <f>IF(ISERROR(VLOOKUP(B78,#REF!,9,FALSE)),"",VLOOKUP(B78,#REF!,9,FALSE))</f>
        <v/>
      </c>
      <c r="B78" s="21"/>
      <c r="C78" s="21" t="str">
        <f>IF(ISERROR(VLOOKUP(B78,#REF!,2,FALSE)),"",VLOOKUP(B78,#REF!,2,FALSE))</f>
        <v/>
      </c>
      <c r="D78" s="21" t="str">
        <f>IF(ISERROR(VLOOKUP(B78,#REF!,3,FALSE)),"",VLOOKUP(B78,#REF!,3,FALSE))</f>
        <v/>
      </c>
      <c r="E78" s="21" t="str">
        <f>IF(ISERROR(VLOOKUP(B78,#REF!,6,FALSE)),"",VLOOKUP(B78,#REF!,6,FALSE))</f>
        <v/>
      </c>
      <c r="F78" s="21" t="str">
        <f>IF(ISERROR(VLOOKUP(B78,#REF!,4,FALSE)),"",VLOOKUP(B78,#REF!,4,FALSE))</f>
        <v/>
      </c>
      <c r="G78" s="21" t="str">
        <f>IF(ISERROR(VLOOKUP(B78,#REF!,8,FALSE)),"",VLOOKUP(B78,#REF!,8,FALSE))</f>
        <v/>
      </c>
      <c r="H78" s="21"/>
      <c r="I78" s="21" t="str">
        <f>IF(ISERROR(VLOOKUP(B78,#REF!,7,FALSE)),"",VLOOKUP(B78,#REF!,7,FALSE))</f>
        <v/>
      </c>
      <c r="J78" s="21"/>
      <c r="K78" s="21"/>
      <c r="L78" s="2"/>
    </row>
    <row r="79" spans="1:12" ht="29.15" customHeight="1" x14ac:dyDescent="0.35">
      <c r="A79" s="21" t="str">
        <f>IF(ISERROR(VLOOKUP(B79,#REF!,9,FALSE)),"",VLOOKUP(B79,#REF!,9,FALSE))</f>
        <v/>
      </c>
      <c r="B79" s="21"/>
      <c r="C79" s="21" t="str">
        <f>IF(ISERROR(VLOOKUP(B79,#REF!,2,FALSE)),"",VLOOKUP(B79,#REF!,2,FALSE))</f>
        <v/>
      </c>
      <c r="D79" s="21" t="str">
        <f>IF(ISERROR(VLOOKUP(B79,#REF!,3,FALSE)),"",VLOOKUP(B79,#REF!,3,FALSE))</f>
        <v/>
      </c>
      <c r="E79" s="21" t="str">
        <f>IF(ISERROR(VLOOKUP(B79,#REF!,6,FALSE)),"",VLOOKUP(B79,#REF!,6,FALSE))</f>
        <v/>
      </c>
      <c r="F79" s="21" t="str">
        <f>IF(ISERROR(VLOOKUP(B79,#REF!,4,FALSE)),"",VLOOKUP(B79,#REF!,4,FALSE))</f>
        <v/>
      </c>
      <c r="G79" s="21" t="str">
        <f>IF(ISERROR(VLOOKUP(B79,#REF!,8,FALSE)),"",VLOOKUP(B79,#REF!,8,FALSE))</f>
        <v/>
      </c>
      <c r="H79" s="21"/>
      <c r="I79" s="21" t="str">
        <f>IF(ISERROR(VLOOKUP(B79,#REF!,7,FALSE)),"",VLOOKUP(B79,#REF!,7,FALSE))</f>
        <v/>
      </c>
      <c r="J79" s="21"/>
      <c r="K79" s="21"/>
      <c r="L79" s="2"/>
    </row>
    <row r="80" spans="1:12" ht="29.15" customHeight="1" x14ac:dyDescent="0.35">
      <c r="A80" s="21" t="str">
        <f>IF(ISERROR(VLOOKUP(B80,#REF!,9,FALSE)),"",VLOOKUP(B80,#REF!,9,FALSE))</f>
        <v/>
      </c>
      <c r="B80" s="21"/>
      <c r="C80" s="21" t="str">
        <f>IF(ISERROR(VLOOKUP(B80,#REF!,2,FALSE)),"",VLOOKUP(B80,#REF!,2,FALSE))</f>
        <v/>
      </c>
      <c r="D80" s="21" t="str">
        <f>IF(ISERROR(VLOOKUP(B80,#REF!,3,FALSE)),"",VLOOKUP(B80,#REF!,3,FALSE))</f>
        <v/>
      </c>
      <c r="E80" s="21" t="str">
        <f>IF(ISERROR(VLOOKUP(B80,#REF!,6,FALSE)),"",VLOOKUP(B80,#REF!,6,FALSE))</f>
        <v/>
      </c>
      <c r="F80" s="21" t="str">
        <f>IF(ISERROR(VLOOKUP(B80,#REF!,4,FALSE)),"",VLOOKUP(B80,#REF!,4,FALSE))</f>
        <v/>
      </c>
      <c r="G80" s="21" t="str">
        <f>IF(ISERROR(VLOOKUP(B80,#REF!,8,FALSE)),"",VLOOKUP(B80,#REF!,8,FALSE))</f>
        <v/>
      </c>
      <c r="H80" s="21"/>
      <c r="I80" s="21" t="str">
        <f>IF(ISERROR(VLOOKUP(B80,#REF!,7,FALSE)),"",VLOOKUP(B80,#REF!,7,FALSE))</f>
        <v/>
      </c>
      <c r="J80" s="21"/>
      <c r="K80" s="21"/>
      <c r="L80" s="2"/>
    </row>
    <row r="81" spans="1:12" ht="29.15" customHeight="1" x14ac:dyDescent="0.35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 t="str">
        <f>IF(ISERROR(VLOOKUP(B81,#REF!,7,FALSE)),"",VLOOKUP(B81,#REF!,7,FALSE))</f>
        <v/>
      </c>
      <c r="J81" s="21"/>
      <c r="K81" s="21"/>
      <c r="L81" s="2"/>
    </row>
    <row r="82" spans="1:12" ht="29.15" customHeight="1" x14ac:dyDescent="0.35">
      <c r="A82" s="21" t="str">
        <f>IF(ISERROR(VLOOKUP(B82,#REF!,9,FALSE)),"",VLOOKUP(B82,#REF!,9,FALSE))</f>
        <v/>
      </c>
      <c r="B82" s="21"/>
      <c r="C82" s="21" t="str">
        <f>IF(ISERROR(VLOOKUP(B82,#REF!,2,FALSE)),"",VLOOKUP(B82,#REF!,2,FALSE))</f>
        <v/>
      </c>
      <c r="D82" s="21" t="str">
        <f>IF(ISERROR(VLOOKUP(B82,#REF!,3,FALSE)),"",VLOOKUP(B82,#REF!,3,FALSE))</f>
        <v/>
      </c>
      <c r="E82" s="21" t="str">
        <f>IF(ISERROR(VLOOKUP(B82,#REF!,6,FALSE)),"",VLOOKUP(B82,#REF!,6,FALSE))</f>
        <v/>
      </c>
      <c r="F82" s="21" t="str">
        <f>IF(ISERROR(VLOOKUP(B82,#REF!,4,FALSE)),"",VLOOKUP(B82,#REF!,4,FALSE))</f>
        <v/>
      </c>
      <c r="G82" s="21" t="str">
        <f>IF(ISERROR(VLOOKUP(B82,#REF!,8,FALSE)),"",VLOOKUP(B82,#REF!,8,FALSE))</f>
        <v/>
      </c>
      <c r="H82" s="21"/>
      <c r="I82" s="21" t="str">
        <f>IF(ISERROR(VLOOKUP(B82,#REF!,7,FALSE)),"",VLOOKUP(B82,#REF!,7,FALSE))</f>
        <v/>
      </c>
      <c r="J82" s="21"/>
      <c r="K82" s="21"/>
      <c r="L82" s="2"/>
    </row>
    <row r="83" spans="1:12" ht="29.15" customHeight="1" x14ac:dyDescent="0.35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 t="str">
        <f>IF(ISERROR(VLOOKUP(B83,#REF!,7,FALSE)),"",VLOOKUP(B83,#REF!,7,FALSE))</f>
        <v/>
      </c>
      <c r="J83" s="21"/>
      <c r="K83" s="21"/>
      <c r="L83" s="2"/>
    </row>
    <row r="84" spans="1:12" ht="29.15" customHeight="1" x14ac:dyDescent="0.35">
      <c r="A84" s="21" t="str">
        <f>IF(ISERROR(VLOOKUP(B84,#REF!,9,FALSE)),"",VLOOKUP(B84,#REF!,9,FALSE))</f>
        <v/>
      </c>
      <c r="B84" s="21"/>
      <c r="C84" s="21" t="str">
        <f>IF(ISERROR(VLOOKUP(B84,#REF!,2,FALSE)),"",VLOOKUP(B84,#REF!,2,FALSE))</f>
        <v/>
      </c>
      <c r="D84" s="21" t="str">
        <f>IF(ISERROR(VLOOKUP(B84,#REF!,3,FALSE)),"",VLOOKUP(B84,#REF!,3,FALSE))</f>
        <v/>
      </c>
      <c r="E84" s="21" t="str">
        <f>IF(ISERROR(VLOOKUP(B84,#REF!,6,FALSE)),"",VLOOKUP(B84,#REF!,6,FALSE))</f>
        <v/>
      </c>
      <c r="F84" s="21" t="str">
        <f>IF(ISERROR(VLOOKUP(B84,#REF!,4,FALSE)),"",VLOOKUP(B84,#REF!,4,FALSE))</f>
        <v/>
      </c>
      <c r="G84" s="21" t="str">
        <f>IF(ISERROR(VLOOKUP(B84,#REF!,8,FALSE)),"",VLOOKUP(B84,#REF!,8,FALSE))</f>
        <v/>
      </c>
      <c r="H84" s="21"/>
      <c r="I84" s="21" t="str">
        <f>IF(ISERROR(VLOOKUP(B84,#REF!,7,FALSE)),"",VLOOKUP(B84,#REF!,7,FALSE))</f>
        <v/>
      </c>
      <c r="J84" s="21"/>
      <c r="K84" s="21"/>
      <c r="L84" s="2"/>
    </row>
    <row r="85" spans="1:12" ht="29.15" customHeight="1" x14ac:dyDescent="0.35">
      <c r="A85" s="21" t="str">
        <f>IF(ISERROR(VLOOKUP(B85,#REF!,9,FALSE)),"",VLOOKUP(B85,#REF!,9,FALSE))</f>
        <v/>
      </c>
      <c r="B85" s="21"/>
      <c r="C85" s="21" t="str">
        <f>IF(ISERROR(VLOOKUP(B85,#REF!,2,FALSE)),"",VLOOKUP(B85,#REF!,2,FALSE))</f>
        <v/>
      </c>
      <c r="D85" s="21" t="str">
        <f>IF(ISERROR(VLOOKUP(B85,#REF!,3,FALSE)),"",VLOOKUP(B85,#REF!,3,FALSE))</f>
        <v/>
      </c>
      <c r="E85" s="21" t="str">
        <f>IF(ISERROR(VLOOKUP(B85,#REF!,6,FALSE)),"",VLOOKUP(B85,#REF!,6,FALSE))</f>
        <v/>
      </c>
      <c r="F85" s="21" t="str">
        <f>IF(ISERROR(VLOOKUP(B85,#REF!,4,FALSE)),"",VLOOKUP(B85,#REF!,4,FALSE))</f>
        <v/>
      </c>
      <c r="G85" s="21" t="str">
        <f>IF(ISERROR(VLOOKUP(B85,#REF!,8,FALSE)),"",VLOOKUP(B85,#REF!,8,FALSE))</f>
        <v/>
      </c>
      <c r="H85" s="21"/>
      <c r="I85" s="21" t="str">
        <f>IF(ISERROR(VLOOKUP(B85,#REF!,7,FALSE)),"",VLOOKUP(B85,#REF!,7,FALSE))</f>
        <v/>
      </c>
      <c r="J85" s="21"/>
      <c r="K85" s="21"/>
      <c r="L85" s="2"/>
    </row>
    <row r="86" spans="1:12" ht="29.15" customHeight="1" x14ac:dyDescent="0.35">
      <c r="A86" s="21" t="str">
        <f>IF(ISERROR(VLOOKUP(B86,#REF!,9,FALSE)),"",VLOOKUP(B86,#REF!,9,FALSE))</f>
        <v/>
      </c>
      <c r="B86" s="21"/>
      <c r="C86" s="21" t="str">
        <f>IF(ISERROR(VLOOKUP(B86,#REF!,2,FALSE)),"",VLOOKUP(B86,#REF!,2,FALSE))</f>
        <v/>
      </c>
      <c r="D86" s="21" t="str">
        <f>IF(ISERROR(VLOOKUP(B86,#REF!,3,FALSE)),"",VLOOKUP(B86,#REF!,3,FALSE))</f>
        <v/>
      </c>
      <c r="E86" s="21" t="str">
        <f>IF(ISERROR(VLOOKUP(B86,#REF!,6,FALSE)),"",VLOOKUP(B86,#REF!,6,FALSE))</f>
        <v/>
      </c>
      <c r="F86" s="21" t="str">
        <f>IF(ISERROR(VLOOKUP(B86,#REF!,4,FALSE)),"",VLOOKUP(B86,#REF!,4,FALSE))</f>
        <v/>
      </c>
      <c r="G86" s="21" t="str">
        <f>IF(ISERROR(VLOOKUP(B86,#REF!,8,FALSE)),"",VLOOKUP(B86,#REF!,8,FALSE))</f>
        <v/>
      </c>
      <c r="H86" s="21"/>
      <c r="I86" s="21" t="str">
        <f>IF(ISERROR(VLOOKUP(B86,#REF!,7,FALSE)),"",VLOOKUP(B86,#REF!,7,FALSE))</f>
        <v/>
      </c>
      <c r="J86" s="21"/>
      <c r="K86" s="21"/>
      <c r="L86" s="2"/>
    </row>
    <row r="87" spans="1:12" ht="29.15" customHeight="1" x14ac:dyDescent="0.35">
      <c r="A87" s="20" t="str">
        <f>IF(ISERROR(VLOOKUP(B87,#REF!,9,FALSE)),"",VLOOKUP(B87,#REF!,9,FALSE))</f>
        <v/>
      </c>
      <c r="B87" s="20"/>
      <c r="C87" s="20" t="str">
        <f>IF(ISERROR(VLOOKUP(B87,#REF!,2,FALSE)),"",VLOOKUP(B87,#REF!,2,FALSE))</f>
        <v/>
      </c>
      <c r="D87" s="20" t="str">
        <f>IF(ISERROR(VLOOKUP(B87,#REF!,3,FALSE)),"",VLOOKUP(B87,#REF!,3,FALSE))</f>
        <v/>
      </c>
      <c r="E87" s="20" t="str">
        <f>IF(ISERROR(VLOOKUP(B87,#REF!,6,FALSE)),"",VLOOKUP(B87,#REF!,6,FALSE))</f>
        <v/>
      </c>
      <c r="F87" s="20" t="str">
        <f>IF(ISERROR(VLOOKUP(B87,#REF!,4,FALSE)),"",VLOOKUP(B87,#REF!,4,FALSE))</f>
        <v/>
      </c>
      <c r="G87" s="20" t="str">
        <f>IF(ISERROR(VLOOKUP(B87,#REF!,8,FALSE)),"",VLOOKUP(B87,#REF!,8,FALSE))</f>
        <v/>
      </c>
      <c r="H87" s="20"/>
      <c r="I87" s="20" t="str">
        <f>IF(ISERROR(VLOOKUP(B87,#REF!,7,FALSE)),"",VLOOKUP(B87,#REF!,7,FALSE))</f>
        <v/>
      </c>
      <c r="J87" s="20"/>
      <c r="K87" s="20"/>
      <c r="L87" s="2"/>
    </row>
    <row r="88" spans="1:12" ht="29.15" customHeight="1" x14ac:dyDescent="0.35">
      <c r="A88" s="20" t="str">
        <f>IF(ISERROR(VLOOKUP(B88,#REF!,9,FALSE)),"",VLOOKUP(B88,#REF!,9,FALSE))</f>
        <v/>
      </c>
      <c r="B88" s="20"/>
      <c r="C88" s="20" t="str">
        <f>IF(ISERROR(VLOOKUP(B88,#REF!,2,FALSE)),"",VLOOKUP(B88,#REF!,2,FALSE))</f>
        <v/>
      </c>
      <c r="D88" s="20" t="str">
        <f>IF(ISERROR(VLOOKUP(B88,#REF!,3,FALSE)),"",VLOOKUP(B88,#REF!,3,FALSE))</f>
        <v/>
      </c>
      <c r="E88" s="20" t="str">
        <f>IF(ISERROR(VLOOKUP(B88,#REF!,6,FALSE)),"",VLOOKUP(B88,#REF!,6,FALSE))</f>
        <v/>
      </c>
      <c r="F88" s="20" t="str">
        <f>IF(ISERROR(VLOOKUP(B88,#REF!,4,FALSE)),"",VLOOKUP(B88,#REF!,4,FALSE))</f>
        <v/>
      </c>
      <c r="G88" s="20" t="str">
        <f>IF(ISERROR(VLOOKUP(B88,#REF!,8,FALSE)),"",VLOOKUP(B88,#REF!,8,FALSE))</f>
        <v/>
      </c>
      <c r="H88" s="20"/>
      <c r="I88" s="20" t="str">
        <f>IF(ISERROR(VLOOKUP(B88,#REF!,7,FALSE)),"",VLOOKUP(B88,#REF!,7,FALSE))</f>
        <v/>
      </c>
      <c r="J88" s="20"/>
      <c r="K88" s="20"/>
      <c r="L88" s="2"/>
    </row>
    <row r="89" spans="1:12" ht="29.15" customHeight="1" x14ac:dyDescent="0.35">
      <c r="A89" s="20" t="str">
        <f>IF(ISERROR(VLOOKUP(B89,#REF!,9,FALSE)),"",VLOOKUP(B89,#REF!,9,FALSE))</f>
        <v/>
      </c>
      <c r="B89" s="20"/>
      <c r="C89" s="20" t="str">
        <f>IF(ISERROR(VLOOKUP(B89,#REF!,2,FALSE)),"",VLOOKUP(B89,#REF!,2,FALSE))</f>
        <v/>
      </c>
      <c r="D89" s="20" t="str">
        <f>IF(ISERROR(VLOOKUP(B89,#REF!,3,FALSE)),"",VLOOKUP(B89,#REF!,3,FALSE))</f>
        <v/>
      </c>
      <c r="E89" s="20" t="str">
        <f>IF(ISERROR(VLOOKUP(B89,#REF!,6,FALSE)),"",VLOOKUP(B89,#REF!,6,FALSE))</f>
        <v/>
      </c>
      <c r="F89" s="20" t="str">
        <f>IF(ISERROR(VLOOKUP(B89,#REF!,4,FALSE)),"",VLOOKUP(B89,#REF!,4,FALSE))</f>
        <v/>
      </c>
      <c r="G89" s="20" t="str">
        <f>IF(ISERROR(VLOOKUP(B89,#REF!,8,FALSE)),"",VLOOKUP(B89,#REF!,8,FALSE))</f>
        <v/>
      </c>
      <c r="H89" s="20"/>
      <c r="I89" s="20" t="str">
        <f>IF(ISERROR(VLOOKUP(B89,#REF!,7,FALSE)),"",VLOOKUP(B89,#REF!,7,FALSE))</f>
        <v/>
      </c>
      <c r="J89" s="20"/>
      <c r="K89" s="20"/>
      <c r="L89" s="2"/>
    </row>
    <row r="90" spans="1:12" ht="29.15" customHeight="1" x14ac:dyDescent="0.35">
      <c r="A90" s="20" t="str">
        <f>IF(ISERROR(VLOOKUP(B90,#REF!,9,FALSE)),"",VLOOKUP(B90,#REF!,9,FALSE))</f>
        <v/>
      </c>
      <c r="B90" s="20"/>
      <c r="C90" s="20" t="str">
        <f>IF(ISERROR(VLOOKUP(B90,#REF!,2,FALSE)),"",VLOOKUP(B90,#REF!,2,FALSE))</f>
        <v/>
      </c>
      <c r="D90" s="20" t="str">
        <f>IF(ISERROR(VLOOKUP(B90,#REF!,3,FALSE)),"",VLOOKUP(B90,#REF!,3,FALSE))</f>
        <v/>
      </c>
      <c r="E90" s="20" t="str">
        <f>IF(ISERROR(VLOOKUP(B90,#REF!,6,FALSE)),"",VLOOKUP(B90,#REF!,6,FALSE))</f>
        <v/>
      </c>
      <c r="F90" s="20" t="str">
        <f>IF(ISERROR(VLOOKUP(B90,#REF!,4,FALSE)),"",VLOOKUP(B90,#REF!,4,FALSE))</f>
        <v/>
      </c>
      <c r="G90" s="20" t="str">
        <f>IF(ISERROR(VLOOKUP(B90,#REF!,8,FALSE)),"",VLOOKUP(B90,#REF!,8,FALSE))</f>
        <v/>
      </c>
      <c r="H90" s="20"/>
      <c r="I90" s="20" t="str">
        <f>IF(ISERROR(VLOOKUP(B90,#REF!,7,FALSE)),"",VLOOKUP(B90,#REF!,7,FALSE))</f>
        <v/>
      </c>
      <c r="J90" s="20"/>
      <c r="K90" s="20"/>
      <c r="L90" s="2"/>
    </row>
    <row r="91" spans="1:12" ht="29.15" customHeight="1" x14ac:dyDescent="0.35">
      <c r="A91" s="20" t="str">
        <f>IF(ISERROR(VLOOKUP(B91,#REF!,9,FALSE)),"",VLOOKUP(B91,#REF!,9,FALSE))</f>
        <v/>
      </c>
      <c r="B91" s="20"/>
      <c r="C91" s="20" t="str">
        <f>IF(ISERROR(VLOOKUP(B91,#REF!,2,FALSE)),"",VLOOKUP(B91,#REF!,2,FALSE))</f>
        <v/>
      </c>
      <c r="D91" s="20" t="str">
        <f>IF(ISERROR(VLOOKUP(B91,#REF!,3,FALSE)),"",VLOOKUP(B91,#REF!,3,FALSE))</f>
        <v/>
      </c>
      <c r="E91" s="20" t="str">
        <f>IF(ISERROR(VLOOKUP(B91,#REF!,6,FALSE)),"",VLOOKUP(B91,#REF!,6,FALSE))</f>
        <v/>
      </c>
      <c r="F91" s="20" t="str">
        <f>IF(ISERROR(VLOOKUP(B91,#REF!,4,FALSE)),"",VLOOKUP(B91,#REF!,4,FALSE))</f>
        <v/>
      </c>
      <c r="G91" s="20" t="str">
        <f>IF(ISERROR(VLOOKUP(B91,#REF!,8,FALSE)),"",VLOOKUP(B91,#REF!,8,FALSE))</f>
        <v/>
      </c>
      <c r="H91" s="20"/>
      <c r="I91" s="20" t="str">
        <f>IF(ISERROR(VLOOKUP(B91,#REF!,7,FALSE)),"",VLOOKUP(B91,#REF!,7,FALSE))</f>
        <v/>
      </c>
      <c r="J91" s="20"/>
      <c r="K91" s="20"/>
      <c r="L91" s="2"/>
    </row>
    <row r="92" spans="1:12" ht="29.15" customHeight="1" x14ac:dyDescent="0.35">
      <c r="A92" s="20" t="str">
        <f>IF(ISERROR(VLOOKUP(B92,#REF!,9,FALSE)),"",VLOOKUP(B92,#REF!,9,FALSE))</f>
        <v/>
      </c>
      <c r="B92" s="20"/>
      <c r="C92" s="20" t="str">
        <f>IF(ISERROR(VLOOKUP(B92,#REF!,2,FALSE)),"",VLOOKUP(B92,#REF!,2,FALSE))</f>
        <v/>
      </c>
      <c r="D92" s="20" t="str">
        <f>IF(ISERROR(VLOOKUP(B92,#REF!,3,FALSE)),"",VLOOKUP(B92,#REF!,3,FALSE))</f>
        <v/>
      </c>
      <c r="E92" s="20" t="str">
        <f>IF(ISERROR(VLOOKUP(B92,#REF!,6,FALSE)),"",VLOOKUP(B92,#REF!,6,FALSE))</f>
        <v/>
      </c>
      <c r="F92" s="20" t="str">
        <f>IF(ISERROR(VLOOKUP(B92,#REF!,4,FALSE)),"",VLOOKUP(B92,#REF!,4,FALSE))</f>
        <v/>
      </c>
      <c r="G92" s="20" t="str">
        <f>IF(ISERROR(VLOOKUP(B92,#REF!,8,FALSE)),"",VLOOKUP(B92,#REF!,8,FALSE))</f>
        <v/>
      </c>
      <c r="H92" s="20"/>
      <c r="I92" s="20" t="str">
        <f>IF(ISERROR(VLOOKUP(B92,#REF!,7,FALSE)),"",VLOOKUP(B92,#REF!,7,FALSE))</f>
        <v/>
      </c>
      <c r="J92" s="20"/>
      <c r="K92" s="20"/>
      <c r="L92" s="2"/>
    </row>
    <row r="93" spans="1:12" ht="29.15" customHeight="1" x14ac:dyDescent="0.35">
      <c r="A93" s="20" t="str">
        <f>IF(ISERROR(VLOOKUP(B93,#REF!,9,FALSE)),"",VLOOKUP(B93,#REF!,9,FALSE))</f>
        <v/>
      </c>
      <c r="B93" s="20"/>
      <c r="C93" s="20" t="str">
        <f>IF(ISERROR(VLOOKUP(B93,#REF!,2,FALSE)),"",VLOOKUP(B93,#REF!,2,FALSE))</f>
        <v/>
      </c>
      <c r="D93" s="20" t="str">
        <f>IF(ISERROR(VLOOKUP(B93,#REF!,3,FALSE)),"",VLOOKUP(B93,#REF!,3,FALSE))</f>
        <v/>
      </c>
      <c r="E93" s="20" t="str">
        <f>IF(ISERROR(VLOOKUP(B93,#REF!,6,FALSE)),"",VLOOKUP(B93,#REF!,6,FALSE))</f>
        <v/>
      </c>
      <c r="F93" s="20" t="str">
        <f>IF(ISERROR(VLOOKUP(B93,#REF!,4,FALSE)),"",VLOOKUP(B93,#REF!,4,FALSE))</f>
        <v/>
      </c>
      <c r="G93" s="20" t="str">
        <f>IF(ISERROR(VLOOKUP(B93,#REF!,8,FALSE)),"",VLOOKUP(B93,#REF!,8,FALSE))</f>
        <v/>
      </c>
      <c r="H93" s="20"/>
      <c r="I93" s="20" t="str">
        <f>IF(ISERROR(VLOOKUP(B93,#REF!,7,FALSE)),"",VLOOKUP(B93,#REF!,7,FALSE))</f>
        <v/>
      </c>
      <c r="J93" s="20"/>
      <c r="K93" s="20"/>
      <c r="L93" s="2"/>
    </row>
    <row r="94" spans="1:12" ht="29.15" customHeight="1" x14ac:dyDescent="0.35">
      <c r="A94" s="20" t="str">
        <f>IF(ISERROR(VLOOKUP(B94,#REF!,9,FALSE)),"",VLOOKUP(B94,#REF!,9,FALSE))</f>
        <v/>
      </c>
      <c r="B94" s="20"/>
      <c r="C94" s="20" t="str">
        <f>IF(ISERROR(VLOOKUP(B94,#REF!,2,FALSE)),"",VLOOKUP(B94,#REF!,2,FALSE))</f>
        <v/>
      </c>
      <c r="D94" s="20" t="str">
        <f>IF(ISERROR(VLOOKUP(B94,#REF!,3,FALSE)),"",VLOOKUP(B94,#REF!,3,FALSE))</f>
        <v/>
      </c>
      <c r="E94" s="20" t="str">
        <f>IF(ISERROR(VLOOKUP(B94,#REF!,6,FALSE)),"",VLOOKUP(B94,#REF!,6,FALSE))</f>
        <v/>
      </c>
      <c r="F94" s="20" t="str">
        <f>IF(ISERROR(VLOOKUP(B94,#REF!,4,FALSE)),"",VLOOKUP(B94,#REF!,4,FALSE))</f>
        <v/>
      </c>
      <c r="G94" s="20" t="str">
        <f>IF(ISERROR(VLOOKUP(B94,#REF!,8,FALSE)),"",VLOOKUP(B94,#REF!,8,FALSE))</f>
        <v/>
      </c>
      <c r="H94" s="20"/>
      <c r="I94" s="20" t="str">
        <f>IF(ISERROR(VLOOKUP(B94,#REF!,7,FALSE)),"",VLOOKUP(B94,#REF!,7,FALSE))</f>
        <v/>
      </c>
      <c r="J94" s="20"/>
      <c r="K94" s="20"/>
      <c r="L94" s="2"/>
    </row>
    <row r="95" spans="1:12" ht="29.15" customHeight="1" x14ac:dyDescent="0.35">
      <c r="A95" s="20" t="str">
        <f>IF(ISERROR(VLOOKUP(B95,#REF!,9,FALSE)),"",VLOOKUP(B95,#REF!,9,FALSE))</f>
        <v/>
      </c>
      <c r="B95" s="20"/>
      <c r="C95" s="20" t="str">
        <f>IF(ISERROR(VLOOKUP(B95,#REF!,2,FALSE)),"",VLOOKUP(B95,#REF!,2,FALSE))</f>
        <v/>
      </c>
      <c r="D95" s="20" t="str">
        <f>IF(ISERROR(VLOOKUP(B95,#REF!,3,FALSE)),"",VLOOKUP(B95,#REF!,3,FALSE))</f>
        <v/>
      </c>
      <c r="E95" s="20" t="str">
        <f>IF(ISERROR(VLOOKUP(B95,#REF!,6,FALSE)),"",VLOOKUP(B95,#REF!,6,FALSE))</f>
        <v/>
      </c>
      <c r="F95" s="20" t="str">
        <f>IF(ISERROR(VLOOKUP(B95,#REF!,4,FALSE)),"",VLOOKUP(B95,#REF!,4,FALSE))</f>
        <v/>
      </c>
      <c r="G95" s="20" t="str">
        <f>IF(ISERROR(VLOOKUP(B95,#REF!,8,FALSE)),"",VLOOKUP(B95,#REF!,8,FALSE))</f>
        <v/>
      </c>
      <c r="H95" s="20"/>
      <c r="I95" s="20" t="str">
        <f>IF(ISERROR(VLOOKUP(B95,#REF!,7,FALSE)),"",VLOOKUP(B95,#REF!,7,FALSE))</f>
        <v/>
      </c>
      <c r="J95" s="20"/>
      <c r="K95" s="20"/>
      <c r="L95" s="2"/>
    </row>
    <row r="96" spans="1:12" ht="29.15" customHeight="1" x14ac:dyDescent="0.35">
      <c r="A96" s="20" t="str">
        <f>IF(ISERROR(VLOOKUP(B96,#REF!,9,FALSE)),"",VLOOKUP(B96,#REF!,9,FALSE))</f>
        <v/>
      </c>
      <c r="B96" s="20"/>
      <c r="C96" s="20" t="str">
        <f>IF(ISERROR(VLOOKUP(B96,#REF!,2,FALSE)),"",VLOOKUP(B96,#REF!,2,FALSE))</f>
        <v/>
      </c>
      <c r="D96" s="20" t="str">
        <f>IF(ISERROR(VLOOKUP(B96,#REF!,3,FALSE)),"",VLOOKUP(B96,#REF!,3,FALSE))</f>
        <v/>
      </c>
      <c r="E96" s="20" t="str">
        <f>IF(ISERROR(VLOOKUP(B96,#REF!,6,FALSE)),"",VLOOKUP(B96,#REF!,6,FALSE))</f>
        <v/>
      </c>
      <c r="F96" s="20" t="str">
        <f>IF(ISERROR(VLOOKUP(B96,#REF!,4,FALSE)),"",VLOOKUP(B96,#REF!,4,FALSE))</f>
        <v/>
      </c>
      <c r="G96" s="20" t="str">
        <f>IF(ISERROR(VLOOKUP(B96,#REF!,8,FALSE)),"",VLOOKUP(B96,#REF!,8,FALSE))</f>
        <v/>
      </c>
      <c r="H96" s="20"/>
      <c r="I96" s="20" t="str">
        <f>IF(ISERROR(VLOOKUP(B96,#REF!,7,FALSE)),"",VLOOKUP(B96,#REF!,7,FALSE))</f>
        <v/>
      </c>
      <c r="J96" s="20"/>
      <c r="K96" s="20"/>
      <c r="L96" s="2"/>
    </row>
    <row r="97" spans="1:12" ht="29.15" customHeight="1" x14ac:dyDescent="0.35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2"/>
    </row>
    <row r="98" spans="1:12" ht="29.15" customHeight="1" x14ac:dyDescent="0.35">
      <c r="A98" s="21" t="str">
        <f>IF(ISERROR(VLOOKUP(B98,#REF!,9,FALSE)),"",VLOOKUP(B98,#REF!,9,FALSE))</f>
        <v/>
      </c>
      <c r="B98" s="21"/>
      <c r="C98" s="21" t="str">
        <f>IF(ISERROR(VLOOKUP(B98,#REF!,2,FALSE)),"",VLOOKUP(B98,#REF!,2,FALSE))</f>
        <v/>
      </c>
      <c r="D98" s="21" t="str">
        <f>IF(ISERROR(VLOOKUP(B98,#REF!,3,FALSE)),"",VLOOKUP(B98,#REF!,3,FALSE))</f>
        <v/>
      </c>
      <c r="E98" s="21" t="str">
        <f>IF(ISERROR(VLOOKUP(B98,#REF!,6,FALSE)),"",VLOOKUP(B98,#REF!,6,FALSE))</f>
        <v/>
      </c>
      <c r="F98" s="21" t="str">
        <f>IF(ISERROR(VLOOKUP(B98,#REF!,4,FALSE)),"",VLOOKUP(B98,#REF!,4,FALSE))</f>
        <v/>
      </c>
      <c r="G98" s="21" t="str">
        <f>IF(ISERROR(VLOOKUP(B98,#REF!,8,FALSE)),"",VLOOKUP(B98,#REF!,8,FALSE))</f>
        <v/>
      </c>
      <c r="H98" s="21"/>
      <c r="I98" s="21" t="str">
        <f>IF(ISERROR(VLOOKUP(B98,#REF!,7,FALSE)),"",VLOOKUP(B98,#REF!,7,FALSE))</f>
        <v/>
      </c>
      <c r="J98" s="21"/>
      <c r="K98" s="21"/>
      <c r="L98" s="2"/>
    </row>
    <row r="99" spans="1:12" ht="29.15" customHeight="1" x14ac:dyDescent="0.35">
      <c r="A99" s="21" t="str">
        <f>IF(ISERROR(VLOOKUP(B99,#REF!,9,FALSE)),"",VLOOKUP(B99,#REF!,9,FALSE))</f>
        <v/>
      </c>
      <c r="B99" s="21"/>
      <c r="C99" s="21" t="str">
        <f>IF(ISERROR(VLOOKUP(B99,#REF!,2,FALSE)),"",VLOOKUP(B99,#REF!,2,FALSE))</f>
        <v/>
      </c>
      <c r="D99" s="21" t="str">
        <f>IF(ISERROR(VLOOKUP(B99,#REF!,3,FALSE)),"",VLOOKUP(B99,#REF!,3,FALSE))</f>
        <v/>
      </c>
      <c r="E99" s="21" t="str">
        <f>IF(ISERROR(VLOOKUP(B99,#REF!,6,FALSE)),"",VLOOKUP(B99,#REF!,6,FALSE))</f>
        <v/>
      </c>
      <c r="F99" s="21" t="str">
        <f>IF(ISERROR(VLOOKUP(B99,#REF!,4,FALSE)),"",VLOOKUP(B99,#REF!,4,FALSE))</f>
        <v/>
      </c>
      <c r="G99" s="21" t="str">
        <f>IF(ISERROR(VLOOKUP(B99,#REF!,8,FALSE)),"",VLOOKUP(B99,#REF!,8,FALSE))</f>
        <v/>
      </c>
      <c r="H99" s="21"/>
      <c r="I99" s="21" t="str">
        <f>IF(ISERROR(VLOOKUP(B99,#REF!,7,FALSE)),"",VLOOKUP(B99,#REF!,7,FALSE))</f>
        <v/>
      </c>
      <c r="J99" s="21"/>
      <c r="K99" s="21"/>
      <c r="L99" s="2"/>
    </row>
  </sheetData>
  <mergeCells count="29">
    <mergeCell ref="A6:A7"/>
    <mergeCell ref="B6:B7"/>
    <mergeCell ref="C6:D7"/>
    <mergeCell ref="E6:E7"/>
    <mergeCell ref="F6:F7"/>
    <mergeCell ref="F4:F5"/>
    <mergeCell ref="G4:H5"/>
    <mergeCell ref="J4:K5"/>
    <mergeCell ref="H6:H7"/>
    <mergeCell ref="I6:I7"/>
    <mergeCell ref="J6:J7"/>
    <mergeCell ref="K6:K7"/>
    <mergeCell ref="G6:G7"/>
    <mergeCell ref="L1:L5"/>
    <mergeCell ref="L6:L7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</mergeCells>
  <conditionalFormatting sqref="B51:B99 B8:B49">
    <cfRule type="duplicateValues" dxfId="19" priority="4"/>
  </conditionalFormatting>
  <conditionalFormatting sqref="B51:B52 B8:B49">
    <cfRule type="duplicateValues" dxfId="18" priority="2"/>
  </conditionalFormatting>
  <conditionalFormatting sqref="B8:B49">
    <cfRule type="duplicateValues" dxfId="17" priority="7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00"/>
  <sheetViews>
    <sheetView zoomScale="84" zoomScaleNormal="84" workbookViewId="0">
      <pane ySplit="7" topLeftCell="A8" activePane="bottomLeft" state="frozen"/>
      <selection pane="bottomLeft" activeCell="G13" sqref="G13:G19"/>
    </sheetView>
  </sheetViews>
  <sheetFormatPr defaultRowHeight="14.5" x14ac:dyDescent="0.35"/>
  <cols>
    <col min="1" max="1" width="10.81640625" style="19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103"/>
      <c r="C1" s="104"/>
      <c r="D1" s="107" t="s">
        <v>5</v>
      </c>
      <c r="E1" s="108"/>
      <c r="F1" s="108"/>
      <c r="G1" s="109" t="s">
        <v>0</v>
      </c>
      <c r="H1" s="108"/>
      <c r="I1" s="108"/>
      <c r="J1" s="110" t="s">
        <v>756</v>
      </c>
      <c r="K1" s="108"/>
      <c r="L1" s="111">
        <f>COUNTA(B8:B100)</f>
        <v>59</v>
      </c>
    </row>
    <row r="2" spans="1:12" ht="30" customHeight="1" x14ac:dyDescent="0.35">
      <c r="B2" s="105"/>
      <c r="C2" s="106"/>
      <c r="D2" s="114" t="s">
        <v>777</v>
      </c>
      <c r="E2" s="115"/>
      <c r="F2" s="116"/>
      <c r="G2" s="117" t="s">
        <v>778</v>
      </c>
      <c r="H2" s="118"/>
      <c r="I2" s="118"/>
      <c r="J2" s="119" t="s">
        <v>779</v>
      </c>
      <c r="K2" s="119"/>
      <c r="L2" s="112"/>
    </row>
    <row r="3" spans="1:12" ht="19.5" customHeight="1" x14ac:dyDescent="0.35">
      <c r="B3" s="120" t="s">
        <v>6</v>
      </c>
      <c r="C3" s="121"/>
      <c r="D3" s="39" t="s">
        <v>4</v>
      </c>
      <c r="E3" s="122"/>
      <c r="F3" s="3" t="s">
        <v>2</v>
      </c>
      <c r="G3" s="125" t="s">
        <v>3</v>
      </c>
      <c r="H3" s="126"/>
      <c r="I3" s="127"/>
      <c r="J3" s="110" t="s">
        <v>1</v>
      </c>
      <c r="K3" s="108"/>
      <c r="L3" s="112"/>
    </row>
    <row r="4" spans="1:12" ht="15" customHeight="1" x14ac:dyDescent="0.35">
      <c r="B4" s="130" t="s">
        <v>759</v>
      </c>
      <c r="C4" s="131"/>
      <c r="D4" s="134"/>
      <c r="E4" s="123"/>
      <c r="F4" s="136" t="s">
        <v>545</v>
      </c>
      <c r="G4" s="91" t="s">
        <v>545</v>
      </c>
      <c r="H4" s="92"/>
      <c r="I4" s="128"/>
      <c r="J4" s="95">
        <v>43072</v>
      </c>
      <c r="K4" s="95"/>
      <c r="L4" s="112"/>
    </row>
    <row r="5" spans="1:12" ht="17.25" customHeight="1" x14ac:dyDescent="0.35">
      <c r="B5" s="132"/>
      <c r="C5" s="133"/>
      <c r="D5" s="135"/>
      <c r="E5" s="124"/>
      <c r="F5" s="137"/>
      <c r="G5" s="93"/>
      <c r="H5" s="94"/>
      <c r="I5" s="129"/>
      <c r="J5" s="95"/>
      <c r="K5" s="95"/>
      <c r="L5" s="113"/>
    </row>
    <row r="6" spans="1:12" ht="21.75" customHeight="1" x14ac:dyDescent="0.35">
      <c r="A6" s="96" t="s">
        <v>520</v>
      </c>
      <c r="B6" s="97" t="s">
        <v>7</v>
      </c>
      <c r="C6" s="96" t="s">
        <v>13</v>
      </c>
      <c r="D6" s="96"/>
      <c r="E6" s="96" t="s">
        <v>8</v>
      </c>
      <c r="F6" s="96" t="s">
        <v>14</v>
      </c>
      <c r="G6" s="98" t="s">
        <v>6</v>
      </c>
      <c r="H6" s="98"/>
      <c r="I6" s="100" t="s">
        <v>9</v>
      </c>
      <c r="J6" s="96" t="s">
        <v>10</v>
      </c>
      <c r="K6" s="96" t="s">
        <v>11</v>
      </c>
      <c r="L6" s="96" t="s">
        <v>529</v>
      </c>
    </row>
    <row r="7" spans="1:12" ht="18" customHeight="1" x14ac:dyDescent="0.35">
      <c r="A7" s="96"/>
      <c r="B7" s="97"/>
      <c r="C7" s="96"/>
      <c r="D7" s="96"/>
      <c r="E7" s="96"/>
      <c r="F7" s="96"/>
      <c r="G7" s="98"/>
      <c r="H7" s="99"/>
      <c r="I7" s="101"/>
      <c r="J7" s="102"/>
      <c r="K7" s="96"/>
      <c r="L7" s="96"/>
    </row>
    <row r="8" spans="1:12" ht="29.15" customHeight="1" x14ac:dyDescent="0.35">
      <c r="A8" s="20">
        <v>31</v>
      </c>
      <c r="B8" s="28">
        <v>3602404</v>
      </c>
      <c r="C8" s="4" t="s">
        <v>368</v>
      </c>
      <c r="D8" s="4" t="s">
        <v>369</v>
      </c>
      <c r="E8" s="5">
        <v>2005</v>
      </c>
      <c r="F8" s="6" t="s">
        <v>40</v>
      </c>
      <c r="G8" s="7" t="s">
        <v>25</v>
      </c>
      <c r="H8" s="4"/>
      <c r="I8" s="8">
        <v>0</v>
      </c>
      <c r="J8" s="9"/>
      <c r="K8" s="4">
        <v>1</v>
      </c>
      <c r="L8" s="27">
        <v>35</v>
      </c>
    </row>
    <row r="9" spans="1:12" ht="29.15" customHeight="1" x14ac:dyDescent="0.35">
      <c r="A9" s="20">
        <v>101</v>
      </c>
      <c r="B9" s="28">
        <v>3602515</v>
      </c>
      <c r="C9" s="4" t="s">
        <v>328</v>
      </c>
      <c r="D9" s="4" t="s">
        <v>141</v>
      </c>
      <c r="E9" s="5">
        <v>2005</v>
      </c>
      <c r="F9" s="6" t="s">
        <v>24</v>
      </c>
      <c r="G9" s="7" t="s">
        <v>25</v>
      </c>
      <c r="H9" s="4"/>
      <c r="I9" s="8">
        <v>0</v>
      </c>
      <c r="J9" s="9"/>
      <c r="K9" s="4">
        <v>2</v>
      </c>
      <c r="L9" s="27">
        <v>34</v>
      </c>
    </row>
    <row r="10" spans="1:12" ht="29.15" customHeight="1" x14ac:dyDescent="0.35">
      <c r="A10" s="20">
        <v>134</v>
      </c>
      <c r="B10" s="28">
        <v>3604146</v>
      </c>
      <c r="C10" s="4" t="s">
        <v>609</v>
      </c>
      <c r="D10" s="4" t="s">
        <v>610</v>
      </c>
      <c r="E10" s="5">
        <v>2006</v>
      </c>
      <c r="F10" s="6" t="s">
        <v>81</v>
      </c>
      <c r="G10" s="7" t="s">
        <v>25</v>
      </c>
      <c r="H10" s="4"/>
      <c r="I10" s="8">
        <v>0</v>
      </c>
      <c r="J10" s="9"/>
      <c r="K10" s="4">
        <v>3</v>
      </c>
      <c r="L10" s="27">
        <v>33</v>
      </c>
    </row>
    <row r="11" spans="1:12" ht="29.15" customHeight="1" x14ac:dyDescent="0.35">
      <c r="A11" s="20">
        <v>70</v>
      </c>
      <c r="B11" s="28">
        <v>3604191</v>
      </c>
      <c r="C11" s="4" t="s">
        <v>622</v>
      </c>
      <c r="D11" s="4" t="s">
        <v>37</v>
      </c>
      <c r="E11" s="5">
        <v>2005</v>
      </c>
      <c r="F11" s="6" t="s">
        <v>571</v>
      </c>
      <c r="G11" s="7" t="s">
        <v>25</v>
      </c>
      <c r="H11" s="4"/>
      <c r="I11" s="8">
        <v>0</v>
      </c>
      <c r="J11" s="9"/>
      <c r="K11" s="4">
        <v>4</v>
      </c>
      <c r="L11" s="27">
        <v>32</v>
      </c>
    </row>
    <row r="12" spans="1:12" ht="29.15" customHeight="1" x14ac:dyDescent="0.35">
      <c r="A12" s="20">
        <v>112</v>
      </c>
      <c r="B12" s="28">
        <v>3603954</v>
      </c>
      <c r="C12" s="4" t="s">
        <v>615</v>
      </c>
      <c r="D12" s="4" t="s">
        <v>142</v>
      </c>
      <c r="E12" s="5">
        <v>2005</v>
      </c>
      <c r="F12" s="6" t="s">
        <v>33</v>
      </c>
      <c r="G12" s="7" t="s">
        <v>25</v>
      </c>
      <c r="H12" s="4"/>
      <c r="I12" s="8">
        <v>0</v>
      </c>
      <c r="J12" s="9"/>
      <c r="K12" s="4">
        <v>5</v>
      </c>
      <c r="L12" s="27">
        <v>31</v>
      </c>
    </row>
    <row r="13" spans="1:12" ht="29.15" customHeight="1" x14ac:dyDescent="0.35">
      <c r="A13" s="20">
        <v>70</v>
      </c>
      <c r="B13" s="28">
        <v>3604210</v>
      </c>
      <c r="C13" s="4" t="s">
        <v>235</v>
      </c>
      <c r="D13" s="4" t="s">
        <v>614</v>
      </c>
      <c r="E13" s="5">
        <v>2005</v>
      </c>
      <c r="F13" s="6" t="s">
        <v>571</v>
      </c>
      <c r="G13" s="7" t="s">
        <v>25</v>
      </c>
      <c r="H13" s="4"/>
      <c r="I13" s="8">
        <v>0</v>
      </c>
      <c r="J13" s="9"/>
      <c r="K13" s="4">
        <v>6</v>
      </c>
      <c r="L13" s="27">
        <v>30</v>
      </c>
    </row>
    <row r="14" spans="1:12" ht="29.15" customHeight="1" x14ac:dyDescent="0.35">
      <c r="A14" s="20">
        <v>101</v>
      </c>
      <c r="B14" s="20">
        <v>3604470</v>
      </c>
      <c r="C14" s="4" t="s">
        <v>812</v>
      </c>
      <c r="D14" s="4" t="s">
        <v>294</v>
      </c>
      <c r="E14" s="5" t="s">
        <v>791</v>
      </c>
      <c r="F14" s="6" t="s">
        <v>24</v>
      </c>
      <c r="G14" s="7" t="s">
        <v>25</v>
      </c>
      <c r="H14" s="4"/>
      <c r="I14" s="8" t="s">
        <v>791</v>
      </c>
      <c r="J14" s="9"/>
      <c r="K14" s="4">
        <v>7</v>
      </c>
      <c r="L14" s="27">
        <v>29</v>
      </c>
    </row>
    <row r="15" spans="1:12" ht="29.15" customHeight="1" x14ac:dyDescent="0.35">
      <c r="A15" s="20">
        <v>101</v>
      </c>
      <c r="B15" s="28">
        <v>3602436</v>
      </c>
      <c r="C15" s="4" t="s">
        <v>38</v>
      </c>
      <c r="D15" s="4" t="s">
        <v>37</v>
      </c>
      <c r="E15" s="5">
        <v>2006</v>
      </c>
      <c r="F15" s="6" t="s">
        <v>24</v>
      </c>
      <c r="G15" s="7" t="s">
        <v>25</v>
      </c>
      <c r="H15" s="4"/>
      <c r="I15" s="8">
        <v>0</v>
      </c>
      <c r="J15" s="9"/>
      <c r="K15" s="4">
        <v>8</v>
      </c>
      <c r="L15" s="27">
        <v>28</v>
      </c>
    </row>
    <row r="16" spans="1:12" ht="29.15" customHeight="1" x14ac:dyDescent="0.35">
      <c r="A16" s="20" t="s">
        <v>796</v>
      </c>
      <c r="B16" s="28">
        <v>9005897</v>
      </c>
      <c r="C16" s="4" t="s">
        <v>707</v>
      </c>
      <c r="D16" s="4" t="s">
        <v>126</v>
      </c>
      <c r="E16" s="5">
        <v>2005</v>
      </c>
      <c r="F16" s="6" t="s">
        <v>795</v>
      </c>
      <c r="G16" s="7" t="s">
        <v>25</v>
      </c>
      <c r="H16" s="10"/>
      <c r="I16" s="8" t="s">
        <v>794</v>
      </c>
      <c r="J16" s="9"/>
      <c r="K16" s="4">
        <v>9</v>
      </c>
      <c r="L16" s="27"/>
    </row>
    <row r="17" spans="1:12" ht="29.15" customHeight="1" x14ac:dyDescent="0.35">
      <c r="A17" s="20">
        <v>134</v>
      </c>
      <c r="B17" s="10">
        <v>3603691</v>
      </c>
      <c r="C17" s="4" t="s">
        <v>184</v>
      </c>
      <c r="D17" s="4" t="s">
        <v>613</v>
      </c>
      <c r="E17" s="5">
        <v>2006</v>
      </c>
      <c r="F17" s="6" t="s">
        <v>81</v>
      </c>
      <c r="G17" s="7" t="s">
        <v>25</v>
      </c>
      <c r="H17" s="10"/>
      <c r="I17" s="8">
        <v>0</v>
      </c>
      <c r="J17" s="9"/>
      <c r="K17" s="4">
        <v>10</v>
      </c>
      <c r="L17" s="27">
        <v>27</v>
      </c>
    </row>
    <row r="18" spans="1:12" ht="29.15" customHeight="1" x14ac:dyDescent="0.35">
      <c r="A18" s="21">
        <v>135</v>
      </c>
      <c r="B18" s="31">
        <v>3604550</v>
      </c>
      <c r="C18" s="11" t="s">
        <v>146</v>
      </c>
      <c r="D18" s="11" t="s">
        <v>272</v>
      </c>
      <c r="E18" s="12" t="s">
        <v>791</v>
      </c>
      <c r="F18" s="13" t="s">
        <v>814</v>
      </c>
      <c r="G18" s="7" t="s">
        <v>25</v>
      </c>
      <c r="H18" s="31"/>
      <c r="I18" s="15" t="s">
        <v>791</v>
      </c>
      <c r="J18" s="16"/>
      <c r="K18" s="11">
        <v>11</v>
      </c>
      <c r="L18" s="27">
        <v>26</v>
      </c>
    </row>
    <row r="19" spans="1:12" ht="29.15" customHeight="1" x14ac:dyDescent="0.35">
      <c r="A19" s="21">
        <v>101</v>
      </c>
      <c r="B19" s="31">
        <v>3602543</v>
      </c>
      <c r="C19" s="11" t="s">
        <v>448</v>
      </c>
      <c r="D19" s="11" t="s">
        <v>378</v>
      </c>
      <c r="E19" s="12">
        <v>2006</v>
      </c>
      <c r="F19" s="13" t="s">
        <v>24</v>
      </c>
      <c r="G19" s="7" t="s">
        <v>25</v>
      </c>
      <c r="H19" s="31"/>
      <c r="I19" s="15">
        <v>0</v>
      </c>
      <c r="J19" s="16"/>
      <c r="K19" s="11">
        <v>12</v>
      </c>
      <c r="L19" s="27">
        <v>25</v>
      </c>
    </row>
    <row r="20" spans="1:12" ht="29.15" customHeight="1" x14ac:dyDescent="0.35">
      <c r="A20" s="21">
        <v>101</v>
      </c>
      <c r="B20" s="21">
        <v>3602738</v>
      </c>
      <c r="C20" s="11" t="s">
        <v>186</v>
      </c>
      <c r="D20" s="11" t="s">
        <v>144</v>
      </c>
      <c r="E20" s="12">
        <v>2006</v>
      </c>
      <c r="F20" s="13" t="s">
        <v>24</v>
      </c>
      <c r="G20" s="14" t="s">
        <v>25</v>
      </c>
      <c r="H20" s="11"/>
      <c r="I20" s="15">
        <v>0</v>
      </c>
      <c r="J20" s="16"/>
      <c r="K20" s="11">
        <v>13</v>
      </c>
      <c r="L20" s="27">
        <v>24</v>
      </c>
    </row>
    <row r="21" spans="1:12" ht="29.15" customHeight="1" x14ac:dyDescent="0.35">
      <c r="A21" s="21">
        <v>135</v>
      </c>
      <c r="B21" s="31">
        <v>3603666</v>
      </c>
      <c r="C21" s="11" t="s">
        <v>659</v>
      </c>
      <c r="D21" s="11" t="s">
        <v>51</v>
      </c>
      <c r="E21" s="12">
        <v>2005</v>
      </c>
      <c r="F21" s="13" t="s">
        <v>41</v>
      </c>
      <c r="G21" s="14" t="s">
        <v>25</v>
      </c>
      <c r="H21" s="31"/>
      <c r="I21" s="15">
        <v>0</v>
      </c>
      <c r="J21" s="16"/>
      <c r="K21" s="11">
        <v>14</v>
      </c>
      <c r="L21" s="27">
        <v>23</v>
      </c>
    </row>
    <row r="22" spans="1:12" ht="29.15" customHeight="1" x14ac:dyDescent="0.35">
      <c r="A22" s="21">
        <v>346</v>
      </c>
      <c r="B22" s="31">
        <v>3602596</v>
      </c>
      <c r="C22" s="11" t="s">
        <v>195</v>
      </c>
      <c r="D22" s="11" t="s">
        <v>196</v>
      </c>
      <c r="E22" s="12">
        <v>2005</v>
      </c>
      <c r="F22" s="13" t="s">
        <v>47</v>
      </c>
      <c r="G22" s="14" t="s">
        <v>25</v>
      </c>
      <c r="H22" s="31"/>
      <c r="I22" s="15">
        <v>0</v>
      </c>
      <c r="J22" s="16"/>
      <c r="K22" s="11">
        <v>15</v>
      </c>
      <c r="L22" s="27">
        <v>22</v>
      </c>
    </row>
    <row r="23" spans="1:12" ht="29.15" customHeight="1" x14ac:dyDescent="0.35">
      <c r="A23" s="21">
        <v>101</v>
      </c>
      <c r="B23" s="17">
        <v>3602476</v>
      </c>
      <c r="C23" s="11" t="s">
        <v>253</v>
      </c>
      <c r="D23" s="11" t="s">
        <v>199</v>
      </c>
      <c r="E23" s="12">
        <v>2006</v>
      </c>
      <c r="F23" s="13" t="s">
        <v>24</v>
      </c>
      <c r="G23" s="14" t="s">
        <v>25</v>
      </c>
      <c r="H23" s="11"/>
      <c r="I23" s="15">
        <v>0</v>
      </c>
      <c r="J23" s="16"/>
      <c r="K23" s="11">
        <v>16</v>
      </c>
      <c r="L23" s="27">
        <v>21</v>
      </c>
    </row>
    <row r="24" spans="1:12" ht="29.15" customHeight="1" x14ac:dyDescent="0.35">
      <c r="A24" s="21">
        <v>112</v>
      </c>
      <c r="B24" s="18">
        <v>3603936</v>
      </c>
      <c r="C24" s="11" t="s">
        <v>576</v>
      </c>
      <c r="D24" s="11" t="s">
        <v>86</v>
      </c>
      <c r="E24" s="12">
        <v>2005</v>
      </c>
      <c r="F24" s="13" t="s">
        <v>33</v>
      </c>
      <c r="G24" s="14" t="s">
        <v>25</v>
      </c>
      <c r="H24" s="11"/>
      <c r="I24" s="15">
        <v>0</v>
      </c>
      <c r="J24" s="16"/>
      <c r="K24" s="11">
        <v>17</v>
      </c>
      <c r="L24" s="27">
        <v>20</v>
      </c>
    </row>
    <row r="25" spans="1:12" ht="29.15" customHeight="1" x14ac:dyDescent="0.35">
      <c r="A25" s="21">
        <v>31</v>
      </c>
      <c r="B25" s="17">
        <v>3602425</v>
      </c>
      <c r="C25" s="11" t="s">
        <v>498</v>
      </c>
      <c r="D25" s="11" t="s">
        <v>487</v>
      </c>
      <c r="E25" s="12">
        <v>2005</v>
      </c>
      <c r="F25" s="13" t="s">
        <v>40</v>
      </c>
      <c r="G25" s="14" t="s">
        <v>25</v>
      </c>
      <c r="H25" s="11"/>
      <c r="I25" s="15">
        <v>0</v>
      </c>
      <c r="J25" s="16"/>
      <c r="K25" s="11">
        <v>18</v>
      </c>
      <c r="L25" s="27">
        <v>19</v>
      </c>
    </row>
    <row r="26" spans="1:12" ht="29.15" customHeight="1" x14ac:dyDescent="0.35">
      <c r="A26" s="21" t="s">
        <v>797</v>
      </c>
      <c r="B26" s="11" t="s">
        <v>815</v>
      </c>
      <c r="C26" s="11" t="s">
        <v>484</v>
      </c>
      <c r="D26" s="11" t="s">
        <v>142</v>
      </c>
      <c r="E26" s="12">
        <v>2005</v>
      </c>
      <c r="F26" s="13" t="s">
        <v>793</v>
      </c>
      <c r="G26" s="14" t="s">
        <v>25</v>
      </c>
      <c r="H26" s="11"/>
      <c r="I26" s="15" t="s">
        <v>794</v>
      </c>
      <c r="J26" s="16"/>
      <c r="K26" s="11">
        <v>19</v>
      </c>
      <c r="L26" s="27"/>
    </row>
    <row r="27" spans="1:12" ht="29.15" customHeight="1" x14ac:dyDescent="0.35">
      <c r="A27" s="21">
        <v>4</v>
      </c>
      <c r="B27" s="31">
        <v>3602284</v>
      </c>
      <c r="C27" s="11" t="s">
        <v>327</v>
      </c>
      <c r="D27" s="11" t="s">
        <v>142</v>
      </c>
      <c r="E27" s="12">
        <v>2006</v>
      </c>
      <c r="F27" s="13" t="s">
        <v>27</v>
      </c>
      <c r="G27" s="14" t="s">
        <v>25</v>
      </c>
      <c r="H27" s="11"/>
      <c r="I27" s="15">
        <v>0</v>
      </c>
      <c r="J27" s="16"/>
      <c r="K27" s="11">
        <v>20</v>
      </c>
      <c r="L27" s="27">
        <v>18</v>
      </c>
    </row>
    <row r="28" spans="1:12" ht="29.15" customHeight="1" x14ac:dyDescent="0.35">
      <c r="A28" s="20">
        <v>101</v>
      </c>
      <c r="B28" s="28">
        <v>3603408</v>
      </c>
      <c r="C28" s="4" t="s">
        <v>337</v>
      </c>
      <c r="D28" s="4" t="s">
        <v>132</v>
      </c>
      <c r="E28" s="5">
        <v>2006</v>
      </c>
      <c r="F28" s="6" t="s">
        <v>24</v>
      </c>
      <c r="G28" s="7" t="s">
        <v>25</v>
      </c>
      <c r="H28" s="4"/>
      <c r="I28" s="8">
        <v>0</v>
      </c>
      <c r="J28" s="9"/>
      <c r="K28" s="4">
        <v>21</v>
      </c>
      <c r="L28" s="27">
        <v>17</v>
      </c>
    </row>
    <row r="29" spans="1:12" ht="29.15" customHeight="1" x14ac:dyDescent="0.35">
      <c r="A29" s="20">
        <v>346</v>
      </c>
      <c r="B29" s="28">
        <v>3604031</v>
      </c>
      <c r="C29" s="4" t="s">
        <v>636</v>
      </c>
      <c r="D29" s="4" t="s">
        <v>679</v>
      </c>
      <c r="E29" s="5">
        <v>2005</v>
      </c>
      <c r="F29" s="6" t="s">
        <v>47</v>
      </c>
      <c r="G29" s="7" t="s">
        <v>25</v>
      </c>
      <c r="H29" s="4"/>
      <c r="I29" s="8">
        <v>0</v>
      </c>
      <c r="J29" s="9"/>
      <c r="K29" s="4">
        <v>22</v>
      </c>
      <c r="L29" s="27">
        <v>16</v>
      </c>
    </row>
    <row r="30" spans="1:12" ht="29.15" customHeight="1" x14ac:dyDescent="0.35">
      <c r="A30" s="20">
        <v>112</v>
      </c>
      <c r="B30" s="28">
        <v>3604024</v>
      </c>
      <c r="C30" s="4" t="s">
        <v>648</v>
      </c>
      <c r="D30" s="4" t="s">
        <v>141</v>
      </c>
      <c r="E30" s="5">
        <v>2005</v>
      </c>
      <c r="F30" s="6" t="s">
        <v>33</v>
      </c>
      <c r="G30" s="7" t="s">
        <v>25</v>
      </c>
      <c r="H30" s="4"/>
      <c r="I30" s="8">
        <v>0</v>
      </c>
      <c r="J30" s="9"/>
      <c r="K30" s="4">
        <v>23</v>
      </c>
      <c r="L30" s="27">
        <v>15</v>
      </c>
    </row>
    <row r="31" spans="1:12" ht="29.15" customHeight="1" x14ac:dyDescent="0.35">
      <c r="A31" s="20">
        <v>31</v>
      </c>
      <c r="B31" s="20">
        <v>3602406</v>
      </c>
      <c r="C31" s="4" t="s">
        <v>413</v>
      </c>
      <c r="D31" s="4" t="s">
        <v>414</v>
      </c>
      <c r="E31" s="5">
        <v>2005</v>
      </c>
      <c r="F31" s="6" t="s">
        <v>40</v>
      </c>
      <c r="G31" s="7" t="s">
        <v>25</v>
      </c>
      <c r="H31" s="4"/>
      <c r="I31" s="8">
        <v>0</v>
      </c>
      <c r="J31" s="9"/>
      <c r="K31" s="4">
        <v>24</v>
      </c>
      <c r="L31" s="27">
        <v>14</v>
      </c>
    </row>
    <row r="32" spans="1:12" ht="29.15" customHeight="1" x14ac:dyDescent="0.35">
      <c r="A32" s="20">
        <v>140</v>
      </c>
      <c r="B32" s="20">
        <v>3603320</v>
      </c>
      <c r="C32" s="4" t="s">
        <v>175</v>
      </c>
      <c r="D32" s="4" t="s">
        <v>28</v>
      </c>
      <c r="E32" s="5">
        <v>2005</v>
      </c>
      <c r="F32" s="6" t="s">
        <v>71</v>
      </c>
      <c r="G32" s="7" t="s">
        <v>25</v>
      </c>
      <c r="H32" s="4"/>
      <c r="I32" s="8">
        <v>0</v>
      </c>
      <c r="J32" s="9"/>
      <c r="K32" s="4">
        <v>25</v>
      </c>
      <c r="L32" s="27">
        <v>13</v>
      </c>
    </row>
    <row r="33" spans="1:12" ht="29.15" customHeight="1" x14ac:dyDescent="0.35">
      <c r="A33" s="20">
        <v>346</v>
      </c>
      <c r="B33" s="20">
        <v>3602624</v>
      </c>
      <c r="C33" s="4" t="s">
        <v>515</v>
      </c>
      <c r="D33" s="4" t="s">
        <v>60</v>
      </c>
      <c r="E33" s="5">
        <v>2005</v>
      </c>
      <c r="F33" s="6" t="s">
        <v>47</v>
      </c>
      <c r="G33" s="7" t="s">
        <v>25</v>
      </c>
      <c r="H33" s="4"/>
      <c r="I33" s="8">
        <v>0</v>
      </c>
      <c r="J33" s="9"/>
      <c r="K33" s="4">
        <v>26</v>
      </c>
      <c r="L33" s="27">
        <v>12</v>
      </c>
    </row>
    <row r="34" spans="1:12" ht="29.15" customHeight="1" x14ac:dyDescent="0.35">
      <c r="A34" s="20">
        <v>288</v>
      </c>
      <c r="B34" s="20">
        <v>3603003</v>
      </c>
      <c r="C34" s="4" t="s">
        <v>478</v>
      </c>
      <c r="D34" s="4" t="s">
        <v>316</v>
      </c>
      <c r="E34" s="5">
        <v>2005</v>
      </c>
      <c r="F34" s="6" t="s">
        <v>82</v>
      </c>
      <c r="G34" s="7" t="s">
        <v>25</v>
      </c>
      <c r="H34" s="4"/>
      <c r="I34" s="8">
        <v>0</v>
      </c>
      <c r="J34" s="9"/>
      <c r="K34" s="4">
        <v>27</v>
      </c>
      <c r="L34" s="27">
        <v>11</v>
      </c>
    </row>
    <row r="35" spans="1:12" ht="29.15" customHeight="1" x14ac:dyDescent="0.35">
      <c r="A35" s="20">
        <v>112</v>
      </c>
      <c r="B35" s="20">
        <v>3604019</v>
      </c>
      <c r="C35" s="4" t="s">
        <v>665</v>
      </c>
      <c r="D35" s="4" t="s">
        <v>70</v>
      </c>
      <c r="E35" s="5">
        <v>2006</v>
      </c>
      <c r="F35" s="6" t="s">
        <v>33</v>
      </c>
      <c r="G35" s="7" t="s">
        <v>25</v>
      </c>
      <c r="H35" s="4"/>
      <c r="I35" s="8">
        <v>0</v>
      </c>
      <c r="J35" s="9"/>
      <c r="K35" s="4">
        <v>28</v>
      </c>
      <c r="L35" s="27">
        <v>10</v>
      </c>
    </row>
    <row r="36" spans="1:12" ht="29.15" customHeight="1" x14ac:dyDescent="0.35">
      <c r="A36" s="20">
        <v>134</v>
      </c>
      <c r="B36" s="20">
        <v>3602776</v>
      </c>
      <c r="C36" s="4" t="s">
        <v>438</v>
      </c>
      <c r="D36" s="4" t="s">
        <v>70</v>
      </c>
      <c r="E36" s="5">
        <v>2005</v>
      </c>
      <c r="F36" s="6" t="s">
        <v>81</v>
      </c>
      <c r="G36" s="7" t="s">
        <v>25</v>
      </c>
      <c r="H36" s="4"/>
      <c r="I36" s="8">
        <v>0</v>
      </c>
      <c r="J36" s="9"/>
      <c r="K36" s="4">
        <v>29</v>
      </c>
      <c r="L36" s="27">
        <v>9</v>
      </c>
    </row>
    <row r="37" spans="1:12" ht="29.15" customHeight="1" x14ac:dyDescent="0.35">
      <c r="A37" s="20">
        <v>145</v>
      </c>
      <c r="B37" s="20">
        <v>3604412</v>
      </c>
      <c r="C37" s="4" t="s">
        <v>320</v>
      </c>
      <c r="D37" s="4" t="s">
        <v>199</v>
      </c>
      <c r="E37" s="5" t="s">
        <v>791</v>
      </c>
      <c r="F37" s="6" t="s">
        <v>816</v>
      </c>
      <c r="G37" s="7" t="s">
        <v>25</v>
      </c>
      <c r="H37" s="4"/>
      <c r="I37" s="8" t="s">
        <v>791</v>
      </c>
      <c r="J37" s="9"/>
      <c r="K37" s="4">
        <v>30</v>
      </c>
      <c r="L37" s="27">
        <v>8</v>
      </c>
    </row>
    <row r="38" spans="1:12" ht="29.15" customHeight="1" x14ac:dyDescent="0.35">
      <c r="A38" s="21" t="s">
        <v>797</v>
      </c>
      <c r="B38" s="11" t="s">
        <v>817</v>
      </c>
      <c r="C38" s="11" t="s">
        <v>792</v>
      </c>
      <c r="D38" s="11" t="s">
        <v>28</v>
      </c>
      <c r="E38" s="12">
        <v>2005</v>
      </c>
      <c r="F38" s="13" t="s">
        <v>793</v>
      </c>
      <c r="G38" s="14" t="s">
        <v>25</v>
      </c>
      <c r="H38" s="11"/>
      <c r="I38" s="15" t="s">
        <v>794</v>
      </c>
      <c r="J38" s="16"/>
      <c r="K38" s="11">
        <v>31</v>
      </c>
      <c r="L38" s="27"/>
    </row>
    <row r="39" spans="1:12" ht="29.15" customHeight="1" x14ac:dyDescent="0.35">
      <c r="A39" s="21">
        <v>112</v>
      </c>
      <c r="B39" s="21">
        <v>3604135</v>
      </c>
      <c r="C39" s="11" t="s">
        <v>621</v>
      </c>
      <c r="D39" s="11" t="s">
        <v>86</v>
      </c>
      <c r="E39" s="12">
        <v>2005</v>
      </c>
      <c r="F39" s="13" t="s">
        <v>33</v>
      </c>
      <c r="G39" s="14" t="s">
        <v>25</v>
      </c>
      <c r="H39" s="11"/>
      <c r="I39" s="15">
        <v>0</v>
      </c>
      <c r="J39" s="16"/>
      <c r="K39" s="11">
        <v>32</v>
      </c>
      <c r="L39" s="27">
        <v>7</v>
      </c>
    </row>
    <row r="40" spans="1:12" ht="29.15" customHeight="1" x14ac:dyDescent="0.35">
      <c r="A40" s="21">
        <v>140</v>
      </c>
      <c r="B40" s="21">
        <v>3603315</v>
      </c>
      <c r="C40" s="11" t="s">
        <v>121</v>
      </c>
      <c r="D40" s="11" t="s">
        <v>122</v>
      </c>
      <c r="E40" s="12">
        <v>2006</v>
      </c>
      <c r="F40" s="13" t="s">
        <v>71</v>
      </c>
      <c r="G40" s="14" t="s">
        <v>25</v>
      </c>
      <c r="H40" s="11"/>
      <c r="I40" s="15">
        <v>0</v>
      </c>
      <c r="J40" s="16"/>
      <c r="K40" s="11">
        <v>33</v>
      </c>
      <c r="L40" s="27">
        <v>6</v>
      </c>
    </row>
    <row r="41" spans="1:12" ht="29.15" customHeight="1" x14ac:dyDescent="0.35">
      <c r="A41" s="21">
        <v>136</v>
      </c>
      <c r="B41" s="21">
        <v>3603778</v>
      </c>
      <c r="C41" s="11" t="s">
        <v>617</v>
      </c>
      <c r="D41" s="11" t="s">
        <v>37</v>
      </c>
      <c r="E41" s="12">
        <v>2006</v>
      </c>
      <c r="F41" s="13" t="s">
        <v>578</v>
      </c>
      <c r="G41" s="14" t="s">
        <v>25</v>
      </c>
      <c r="H41" s="11"/>
      <c r="I41" s="15">
        <v>0</v>
      </c>
      <c r="J41" s="16"/>
      <c r="K41" s="11">
        <v>34</v>
      </c>
      <c r="L41" s="27">
        <v>5</v>
      </c>
    </row>
    <row r="42" spans="1:12" ht="29.15" customHeight="1" x14ac:dyDescent="0.35">
      <c r="A42" s="21">
        <v>112</v>
      </c>
      <c r="B42" s="21">
        <v>3603986</v>
      </c>
      <c r="C42" s="11" t="s">
        <v>705</v>
      </c>
      <c r="D42" s="11" t="s">
        <v>51</v>
      </c>
      <c r="E42" s="12">
        <v>2005</v>
      </c>
      <c r="F42" s="13" t="s">
        <v>33</v>
      </c>
      <c r="G42" s="14" t="s">
        <v>25</v>
      </c>
      <c r="H42" s="11"/>
      <c r="I42" s="15">
        <v>0</v>
      </c>
      <c r="J42" s="16"/>
      <c r="K42" s="11">
        <v>35</v>
      </c>
      <c r="L42" s="27">
        <v>5</v>
      </c>
    </row>
    <row r="43" spans="1:12" ht="29.15" customHeight="1" x14ac:dyDescent="0.35">
      <c r="A43" s="21">
        <v>101</v>
      </c>
      <c r="B43" s="21">
        <v>3602494</v>
      </c>
      <c r="C43" s="11" t="s">
        <v>280</v>
      </c>
      <c r="D43" s="11" t="s">
        <v>91</v>
      </c>
      <c r="E43" s="12">
        <v>2005</v>
      </c>
      <c r="F43" s="13" t="s">
        <v>24</v>
      </c>
      <c r="G43" s="14" t="s">
        <v>25</v>
      </c>
      <c r="H43" s="11"/>
      <c r="I43" s="15">
        <v>0</v>
      </c>
      <c r="J43" s="16"/>
      <c r="K43" s="11">
        <v>36</v>
      </c>
      <c r="L43" s="27">
        <v>5</v>
      </c>
    </row>
    <row r="44" spans="1:12" ht="29.15" customHeight="1" x14ac:dyDescent="0.35">
      <c r="A44" s="21">
        <v>131</v>
      </c>
      <c r="B44" s="11">
        <v>3603036</v>
      </c>
      <c r="C44" s="11" t="s">
        <v>146</v>
      </c>
      <c r="D44" s="11" t="s">
        <v>147</v>
      </c>
      <c r="E44" s="12">
        <v>2006</v>
      </c>
      <c r="F44" s="13" t="s">
        <v>48</v>
      </c>
      <c r="G44" s="14" t="s">
        <v>25</v>
      </c>
      <c r="H44" s="11"/>
      <c r="I44" s="15">
        <v>0</v>
      </c>
      <c r="J44" s="16"/>
      <c r="K44" s="11">
        <v>37</v>
      </c>
      <c r="L44" s="27">
        <v>5</v>
      </c>
    </row>
    <row r="45" spans="1:12" ht="29.15" customHeight="1" x14ac:dyDescent="0.35">
      <c r="A45" s="21">
        <v>70</v>
      </c>
      <c r="B45" s="11">
        <v>3604234</v>
      </c>
      <c r="C45" s="11" t="s">
        <v>649</v>
      </c>
      <c r="D45" s="11" t="s">
        <v>650</v>
      </c>
      <c r="E45" s="12">
        <v>2006</v>
      </c>
      <c r="F45" s="13" t="s">
        <v>571</v>
      </c>
      <c r="G45" s="14" t="s">
        <v>25</v>
      </c>
      <c r="H45" s="11"/>
      <c r="I45" s="15">
        <v>0</v>
      </c>
      <c r="J45" s="16"/>
      <c r="K45" s="11">
        <v>38</v>
      </c>
      <c r="L45" s="27">
        <v>5</v>
      </c>
    </row>
    <row r="46" spans="1:12" ht="29.15" customHeight="1" x14ac:dyDescent="0.35">
      <c r="A46" s="21">
        <v>4</v>
      </c>
      <c r="B46" s="11">
        <v>3602272</v>
      </c>
      <c r="C46" s="11" t="s">
        <v>222</v>
      </c>
      <c r="D46" s="11" t="s">
        <v>142</v>
      </c>
      <c r="E46" s="12">
        <v>2006</v>
      </c>
      <c r="F46" s="13" t="s">
        <v>27</v>
      </c>
      <c r="G46" s="14" t="s">
        <v>25</v>
      </c>
      <c r="H46" s="11"/>
      <c r="I46" s="15">
        <v>0</v>
      </c>
      <c r="J46" s="16"/>
      <c r="K46" s="11">
        <v>39</v>
      </c>
      <c r="L46" s="27">
        <v>5</v>
      </c>
    </row>
    <row r="47" spans="1:12" ht="29.15" customHeight="1" x14ac:dyDescent="0.35">
      <c r="A47" s="21">
        <v>230</v>
      </c>
      <c r="B47" s="11">
        <v>3603243</v>
      </c>
      <c r="C47" s="11" t="s">
        <v>430</v>
      </c>
      <c r="D47" s="11" t="s">
        <v>431</v>
      </c>
      <c r="E47" s="12">
        <v>2005</v>
      </c>
      <c r="F47" s="13" t="s">
        <v>98</v>
      </c>
      <c r="G47" s="14" t="s">
        <v>25</v>
      </c>
      <c r="H47" s="11"/>
      <c r="I47" s="15">
        <v>0</v>
      </c>
      <c r="J47" s="16"/>
      <c r="K47" s="11">
        <v>40</v>
      </c>
      <c r="L47" s="27">
        <v>5</v>
      </c>
    </row>
    <row r="48" spans="1:12" ht="29.15" customHeight="1" x14ac:dyDescent="0.35">
      <c r="A48" s="20">
        <v>31</v>
      </c>
      <c r="B48" s="4">
        <v>3604072</v>
      </c>
      <c r="C48" s="4" t="s">
        <v>641</v>
      </c>
      <c r="D48" s="4" t="s">
        <v>84</v>
      </c>
      <c r="E48" s="5">
        <v>2005</v>
      </c>
      <c r="F48" s="6" t="s">
        <v>40</v>
      </c>
      <c r="G48" s="7" t="s">
        <v>25</v>
      </c>
      <c r="H48" s="4"/>
      <c r="I48" s="8">
        <v>0</v>
      </c>
      <c r="J48" s="9"/>
      <c r="K48" s="4">
        <v>41</v>
      </c>
      <c r="L48" s="27">
        <v>5</v>
      </c>
    </row>
    <row r="49" spans="1:12" ht="29.15" customHeight="1" x14ac:dyDescent="0.35">
      <c r="A49" s="20">
        <v>136</v>
      </c>
      <c r="B49" s="4">
        <v>3603815</v>
      </c>
      <c r="C49" s="4" t="s">
        <v>707</v>
      </c>
      <c r="D49" s="4" t="s">
        <v>142</v>
      </c>
      <c r="E49" s="5">
        <v>2005</v>
      </c>
      <c r="F49" s="6" t="s">
        <v>578</v>
      </c>
      <c r="G49" s="7" t="s">
        <v>25</v>
      </c>
      <c r="H49" s="4"/>
      <c r="I49" s="8">
        <v>0</v>
      </c>
      <c r="J49" s="9"/>
      <c r="K49" s="4">
        <v>42</v>
      </c>
      <c r="L49" s="27">
        <v>5</v>
      </c>
    </row>
    <row r="50" spans="1:12" ht="29.15" customHeight="1" x14ac:dyDescent="0.35">
      <c r="A50" s="20">
        <v>112</v>
      </c>
      <c r="B50" s="20">
        <v>3604007</v>
      </c>
      <c r="C50" s="20" t="s">
        <v>748</v>
      </c>
      <c r="D50" s="20" t="s">
        <v>143</v>
      </c>
      <c r="E50" s="20">
        <v>2006</v>
      </c>
      <c r="F50" s="20" t="s">
        <v>33</v>
      </c>
      <c r="G50" s="20" t="s">
        <v>25</v>
      </c>
      <c r="H50" s="20"/>
      <c r="I50" s="20">
        <v>0</v>
      </c>
      <c r="J50" s="20"/>
      <c r="K50" s="20">
        <v>43</v>
      </c>
      <c r="L50" s="27">
        <v>5</v>
      </c>
    </row>
    <row r="51" spans="1:12" ht="29.15" customHeight="1" x14ac:dyDescent="0.35">
      <c r="A51" s="20">
        <v>145</v>
      </c>
      <c r="B51" s="20">
        <v>3604432</v>
      </c>
      <c r="C51" s="20" t="s">
        <v>120</v>
      </c>
      <c r="D51" s="20" t="s">
        <v>111</v>
      </c>
      <c r="E51" s="20" t="s">
        <v>791</v>
      </c>
      <c r="F51" s="20" t="s">
        <v>816</v>
      </c>
      <c r="G51" s="20" t="s">
        <v>25</v>
      </c>
      <c r="H51" s="20"/>
      <c r="I51" s="20" t="s">
        <v>791</v>
      </c>
      <c r="J51" s="20"/>
      <c r="K51" s="20">
        <v>44</v>
      </c>
      <c r="L51" s="27">
        <v>5</v>
      </c>
    </row>
    <row r="52" spans="1:12" ht="29.15" customHeight="1" x14ac:dyDescent="0.35">
      <c r="A52" s="20">
        <v>346</v>
      </c>
      <c r="B52" s="20">
        <v>3602612</v>
      </c>
      <c r="C52" s="20" t="s">
        <v>333</v>
      </c>
      <c r="D52" s="20" t="s">
        <v>180</v>
      </c>
      <c r="E52" s="20">
        <v>2005</v>
      </c>
      <c r="F52" s="20" t="s">
        <v>47</v>
      </c>
      <c r="G52" s="20" t="s">
        <v>25</v>
      </c>
      <c r="H52" s="20"/>
      <c r="I52" s="20">
        <v>0</v>
      </c>
      <c r="J52" s="20"/>
      <c r="K52" s="20">
        <v>45</v>
      </c>
      <c r="L52" s="27">
        <v>5</v>
      </c>
    </row>
    <row r="53" spans="1:12" ht="29.15" customHeight="1" x14ac:dyDescent="0.35">
      <c r="A53" s="20">
        <v>134</v>
      </c>
      <c r="B53" s="20">
        <v>3604144</v>
      </c>
      <c r="C53" s="20" t="s">
        <v>672</v>
      </c>
      <c r="D53" s="20" t="s">
        <v>673</v>
      </c>
      <c r="E53" s="20">
        <v>2005</v>
      </c>
      <c r="F53" s="20" t="s">
        <v>81</v>
      </c>
      <c r="G53" s="20" t="s">
        <v>25</v>
      </c>
      <c r="H53" s="20"/>
      <c r="I53" s="20">
        <v>0</v>
      </c>
      <c r="J53" s="20"/>
      <c r="K53" s="20">
        <v>46</v>
      </c>
      <c r="L53" s="27">
        <v>5</v>
      </c>
    </row>
    <row r="54" spans="1:12" ht="29.15" customHeight="1" x14ac:dyDescent="0.35">
      <c r="A54" s="20">
        <v>145</v>
      </c>
      <c r="B54" s="20">
        <v>3604408</v>
      </c>
      <c r="C54" s="20" t="s">
        <v>818</v>
      </c>
      <c r="D54" s="20" t="s">
        <v>51</v>
      </c>
      <c r="E54" s="20" t="s">
        <v>791</v>
      </c>
      <c r="F54" s="20" t="s">
        <v>816</v>
      </c>
      <c r="G54" s="20" t="s">
        <v>25</v>
      </c>
      <c r="H54" s="20"/>
      <c r="I54" s="20" t="s">
        <v>791</v>
      </c>
      <c r="J54" s="20"/>
      <c r="K54" s="20">
        <v>47</v>
      </c>
      <c r="L54" s="27">
        <v>5</v>
      </c>
    </row>
    <row r="55" spans="1:12" ht="29.15" customHeight="1" x14ac:dyDescent="0.35">
      <c r="A55" s="20">
        <v>136</v>
      </c>
      <c r="B55" s="20">
        <v>3603798</v>
      </c>
      <c r="C55" s="20" t="s">
        <v>642</v>
      </c>
      <c r="D55" s="20" t="s">
        <v>180</v>
      </c>
      <c r="E55" s="20">
        <v>2005</v>
      </c>
      <c r="F55" s="20" t="s">
        <v>578</v>
      </c>
      <c r="G55" s="20" t="s">
        <v>25</v>
      </c>
      <c r="H55" s="20"/>
      <c r="I55" s="20">
        <v>0</v>
      </c>
      <c r="J55" s="20"/>
      <c r="K55" s="20">
        <v>48</v>
      </c>
      <c r="L55" s="27">
        <v>5</v>
      </c>
    </row>
    <row r="56" spans="1:12" ht="29.15" customHeight="1" x14ac:dyDescent="0.35">
      <c r="A56" s="20">
        <v>134</v>
      </c>
      <c r="B56" s="20">
        <v>3603686</v>
      </c>
      <c r="C56" s="20" t="s">
        <v>596</v>
      </c>
      <c r="D56" s="20" t="s">
        <v>84</v>
      </c>
      <c r="E56" s="20">
        <v>2005</v>
      </c>
      <c r="F56" s="20" t="s">
        <v>81</v>
      </c>
      <c r="G56" s="20" t="s">
        <v>25</v>
      </c>
      <c r="H56" s="20"/>
      <c r="I56" s="20">
        <v>0</v>
      </c>
      <c r="J56" s="20"/>
      <c r="K56" s="20">
        <v>49</v>
      </c>
      <c r="L56" s="27">
        <v>5</v>
      </c>
    </row>
    <row r="57" spans="1:12" ht="29.15" customHeight="1" x14ac:dyDescent="0.35">
      <c r="A57" s="20">
        <v>134</v>
      </c>
      <c r="B57" s="20">
        <v>3604184</v>
      </c>
      <c r="C57" s="20" t="s">
        <v>738</v>
      </c>
      <c r="D57" s="20" t="s">
        <v>80</v>
      </c>
      <c r="E57" s="20">
        <v>2006</v>
      </c>
      <c r="F57" s="20" t="s">
        <v>81</v>
      </c>
      <c r="G57" s="20" t="s">
        <v>25</v>
      </c>
      <c r="H57" s="20"/>
      <c r="I57" s="20">
        <v>0</v>
      </c>
      <c r="J57" s="20"/>
      <c r="K57" s="20">
        <v>50</v>
      </c>
      <c r="L57" s="27">
        <v>5</v>
      </c>
    </row>
    <row r="58" spans="1:12" ht="29.15" customHeight="1" x14ac:dyDescent="0.35">
      <c r="A58" s="21">
        <v>134</v>
      </c>
      <c r="B58" s="21">
        <v>3604147</v>
      </c>
      <c r="C58" s="21" t="s">
        <v>597</v>
      </c>
      <c r="D58" s="21" t="s">
        <v>60</v>
      </c>
      <c r="E58" s="21">
        <v>2005</v>
      </c>
      <c r="F58" s="21" t="s">
        <v>81</v>
      </c>
      <c r="G58" s="21" t="s">
        <v>25</v>
      </c>
      <c r="H58" s="21"/>
      <c r="I58" s="21">
        <v>0</v>
      </c>
      <c r="J58" s="21"/>
      <c r="K58" s="21">
        <v>51</v>
      </c>
      <c r="L58" s="27">
        <v>5</v>
      </c>
    </row>
    <row r="59" spans="1:12" ht="29.15" customHeight="1" x14ac:dyDescent="0.35">
      <c r="A59" s="21">
        <v>145</v>
      </c>
      <c r="B59" s="21">
        <v>3604443</v>
      </c>
      <c r="C59" s="21" t="s">
        <v>819</v>
      </c>
      <c r="D59" s="21" t="s">
        <v>294</v>
      </c>
      <c r="E59" s="21" t="s">
        <v>791</v>
      </c>
      <c r="F59" s="21" t="s">
        <v>816</v>
      </c>
      <c r="G59" s="21" t="s">
        <v>25</v>
      </c>
      <c r="H59" s="21"/>
      <c r="I59" s="21" t="s">
        <v>791</v>
      </c>
      <c r="J59" s="21"/>
      <c r="K59" s="21">
        <v>52</v>
      </c>
      <c r="L59" s="27">
        <v>5</v>
      </c>
    </row>
    <row r="60" spans="1:12" ht="29.15" customHeight="1" x14ac:dyDescent="0.35">
      <c r="A60" s="21">
        <v>145</v>
      </c>
      <c r="B60" s="21">
        <v>3604423</v>
      </c>
      <c r="C60" s="21" t="s">
        <v>743</v>
      </c>
      <c r="D60" s="21" t="s">
        <v>91</v>
      </c>
      <c r="E60" s="21" t="s">
        <v>791</v>
      </c>
      <c r="F60" s="21" t="s">
        <v>816</v>
      </c>
      <c r="G60" s="21" t="s">
        <v>25</v>
      </c>
      <c r="H60" s="21"/>
      <c r="I60" s="21" t="s">
        <v>791</v>
      </c>
      <c r="J60" s="21"/>
      <c r="K60" s="21">
        <v>53</v>
      </c>
      <c r="L60" s="27">
        <v>5</v>
      </c>
    </row>
    <row r="61" spans="1:12" ht="29.15" customHeight="1" x14ac:dyDescent="0.35">
      <c r="A61" s="21">
        <v>230</v>
      </c>
      <c r="B61" s="21">
        <v>3603250</v>
      </c>
      <c r="C61" s="21" t="s">
        <v>358</v>
      </c>
      <c r="D61" s="21" t="s">
        <v>359</v>
      </c>
      <c r="E61" s="21">
        <v>2005</v>
      </c>
      <c r="F61" s="21" t="s">
        <v>98</v>
      </c>
      <c r="G61" s="21" t="s">
        <v>25</v>
      </c>
      <c r="H61" s="21"/>
      <c r="I61" s="21">
        <v>0</v>
      </c>
      <c r="J61" s="21"/>
      <c r="K61" s="21">
        <v>54</v>
      </c>
      <c r="L61" s="27">
        <v>5</v>
      </c>
    </row>
    <row r="62" spans="1:12" ht="29.15" customHeight="1" x14ac:dyDescent="0.35">
      <c r="A62" s="21">
        <v>129</v>
      </c>
      <c r="B62" s="21">
        <v>3603859</v>
      </c>
      <c r="C62" s="21" t="s">
        <v>656</v>
      </c>
      <c r="D62" s="21" t="s">
        <v>657</v>
      </c>
      <c r="E62" s="21">
        <v>2006</v>
      </c>
      <c r="F62" s="21" t="s">
        <v>570</v>
      </c>
      <c r="G62" s="21" t="s">
        <v>25</v>
      </c>
      <c r="H62" s="21"/>
      <c r="I62" s="21">
        <v>0</v>
      </c>
      <c r="J62" s="21"/>
      <c r="K62" s="21">
        <v>55</v>
      </c>
      <c r="L62" s="27">
        <v>5</v>
      </c>
    </row>
    <row r="63" spans="1:12" ht="29.15" customHeight="1" x14ac:dyDescent="0.35">
      <c r="A63" s="21">
        <v>134</v>
      </c>
      <c r="B63" s="21">
        <v>3603683</v>
      </c>
      <c r="C63" s="21" t="s">
        <v>573</v>
      </c>
      <c r="D63" s="21" t="s">
        <v>60</v>
      </c>
      <c r="E63" s="21">
        <v>2006</v>
      </c>
      <c r="F63" s="21" t="s">
        <v>81</v>
      </c>
      <c r="G63" s="21" t="s">
        <v>25</v>
      </c>
      <c r="H63" s="21"/>
      <c r="I63" s="21">
        <v>0</v>
      </c>
      <c r="J63" s="21"/>
      <c r="K63" s="21">
        <v>56</v>
      </c>
      <c r="L63" s="27">
        <v>5</v>
      </c>
    </row>
    <row r="64" spans="1:12" ht="29.15" customHeight="1" x14ac:dyDescent="0.35">
      <c r="A64" s="21">
        <v>31</v>
      </c>
      <c r="B64" s="21">
        <v>3604073</v>
      </c>
      <c r="C64" s="21" t="s">
        <v>726</v>
      </c>
      <c r="D64" s="21" t="s">
        <v>727</v>
      </c>
      <c r="E64" s="21">
        <v>2005</v>
      </c>
      <c r="F64" s="21" t="s">
        <v>40</v>
      </c>
      <c r="G64" s="21" t="s">
        <v>25</v>
      </c>
      <c r="H64" s="21"/>
      <c r="I64" s="21">
        <v>0</v>
      </c>
      <c r="J64" s="21"/>
      <c r="K64" s="21">
        <v>57</v>
      </c>
      <c r="L64" s="27">
        <v>5</v>
      </c>
    </row>
    <row r="65" spans="1:12" ht="29.15" customHeight="1" x14ac:dyDescent="0.35">
      <c r="A65" s="21">
        <v>129</v>
      </c>
      <c r="B65" s="21">
        <v>3603904</v>
      </c>
      <c r="C65" s="21" t="s">
        <v>698</v>
      </c>
      <c r="D65" s="21" t="s">
        <v>294</v>
      </c>
      <c r="E65" s="21">
        <v>2005</v>
      </c>
      <c r="F65" s="21" t="s">
        <v>570</v>
      </c>
      <c r="G65" s="21" t="s">
        <v>25</v>
      </c>
      <c r="H65" s="21"/>
      <c r="I65" s="21">
        <v>0</v>
      </c>
      <c r="J65" s="21"/>
      <c r="K65" s="21">
        <v>58</v>
      </c>
      <c r="L65" s="27">
        <v>5</v>
      </c>
    </row>
    <row r="66" spans="1:12" ht="29.15" customHeight="1" x14ac:dyDescent="0.35">
      <c r="A66" s="21">
        <v>136</v>
      </c>
      <c r="B66" s="21">
        <v>3603768</v>
      </c>
      <c r="C66" s="21" t="s">
        <v>129</v>
      </c>
      <c r="D66" s="21" t="s">
        <v>28</v>
      </c>
      <c r="E66" s="21">
        <v>2006</v>
      </c>
      <c r="F66" s="21" t="s">
        <v>578</v>
      </c>
      <c r="G66" s="21" t="s">
        <v>25</v>
      </c>
      <c r="H66" s="21"/>
      <c r="I66" s="21">
        <v>0</v>
      </c>
      <c r="J66" s="21"/>
      <c r="K66" s="21">
        <v>59</v>
      </c>
      <c r="L66" s="27">
        <v>5</v>
      </c>
    </row>
    <row r="67" spans="1:12" ht="29.15" customHeight="1" x14ac:dyDescent="0.35">
      <c r="A67" s="21" t="str">
        <f>IF(ISERROR(VLOOKUP(B67,#REF!,9,FALSE)),"",VLOOKUP(B67,#REF!,9,FALSE))</f>
        <v/>
      </c>
      <c r="B67" s="21"/>
      <c r="C67" s="21" t="str">
        <f>IF(ISERROR(VLOOKUP(B67,#REF!,2,FALSE)),"",VLOOKUP(B67,#REF!,2,FALSE))</f>
        <v/>
      </c>
      <c r="D67" s="21" t="str">
        <f>IF(ISERROR(VLOOKUP(B67,#REF!,3,FALSE)),"",VLOOKUP(B67,#REF!,3,FALSE))</f>
        <v/>
      </c>
      <c r="E67" s="21" t="str">
        <f>IF(ISERROR(VLOOKUP(B67,#REF!,6,FALSE)),"",VLOOKUP(B67,#REF!,6,FALSE))</f>
        <v/>
      </c>
      <c r="F67" s="21" t="str">
        <f>IF(ISERROR(VLOOKUP(B67,#REF!,4,FALSE)),"",VLOOKUP(B67,#REF!,4,FALSE))</f>
        <v/>
      </c>
      <c r="G67" s="21" t="str">
        <f>IF(ISERROR(VLOOKUP(B67,#REF!,8,FALSE)),"",VLOOKUP(B67,#REF!,8,FALSE))</f>
        <v/>
      </c>
      <c r="H67" s="21"/>
      <c r="I67" s="21" t="str">
        <f>IF(ISERROR(VLOOKUP(B67,#REF!,7,FALSE)),"",VLOOKUP(B67,#REF!,7,FALSE))</f>
        <v/>
      </c>
      <c r="J67" s="21"/>
      <c r="K67" s="21"/>
      <c r="L67" s="53"/>
    </row>
    <row r="68" spans="1:12" ht="29.15" customHeight="1" x14ac:dyDescent="0.35">
      <c r="A68" s="20" t="str">
        <f>IF(ISERROR(VLOOKUP(B68,#REF!,9,FALSE)),"",VLOOKUP(B68,#REF!,9,FALSE))</f>
        <v/>
      </c>
      <c r="B68" s="20"/>
      <c r="C68" s="20" t="str">
        <f>IF(ISERROR(VLOOKUP(B68,#REF!,2,FALSE)),"",VLOOKUP(B68,#REF!,2,FALSE))</f>
        <v/>
      </c>
      <c r="D68" s="20" t="str">
        <f>IF(ISERROR(VLOOKUP(B68,#REF!,3,FALSE)),"",VLOOKUP(B68,#REF!,3,FALSE))</f>
        <v/>
      </c>
      <c r="E68" s="20" t="str">
        <f>IF(ISERROR(VLOOKUP(B68,#REF!,6,FALSE)),"",VLOOKUP(B68,#REF!,6,FALSE))</f>
        <v/>
      </c>
      <c r="F68" s="20" t="str">
        <f>IF(ISERROR(VLOOKUP(B68,#REF!,4,FALSE)),"",VLOOKUP(B68,#REF!,4,FALSE))</f>
        <v/>
      </c>
      <c r="G68" s="20" t="str">
        <f>IF(ISERROR(VLOOKUP(B68,#REF!,8,FALSE)),"",VLOOKUP(B68,#REF!,8,FALSE))</f>
        <v/>
      </c>
      <c r="H68" s="20"/>
      <c r="I68" s="20" t="str">
        <f>IF(ISERROR(VLOOKUP(B68,#REF!,7,FALSE)),"",VLOOKUP(B68,#REF!,7,FALSE))</f>
        <v/>
      </c>
      <c r="J68" s="20"/>
      <c r="K68" s="20"/>
      <c r="L68" s="53"/>
    </row>
    <row r="69" spans="1:12" ht="29.15" customHeight="1" x14ac:dyDescent="0.35">
      <c r="A69" s="20" t="str">
        <f>IF(ISERROR(VLOOKUP(B69,#REF!,9,FALSE)),"",VLOOKUP(B69,#REF!,9,FALSE))</f>
        <v/>
      </c>
      <c r="B69" s="20"/>
      <c r="C69" s="20" t="str">
        <f>IF(ISERROR(VLOOKUP(B69,#REF!,2,FALSE)),"",VLOOKUP(B69,#REF!,2,FALSE))</f>
        <v/>
      </c>
      <c r="D69" s="20" t="str">
        <f>IF(ISERROR(VLOOKUP(B69,#REF!,3,FALSE)),"",VLOOKUP(B69,#REF!,3,FALSE))</f>
        <v/>
      </c>
      <c r="E69" s="20" t="str">
        <f>IF(ISERROR(VLOOKUP(B69,#REF!,6,FALSE)),"",VLOOKUP(B69,#REF!,6,FALSE))</f>
        <v/>
      </c>
      <c r="F69" s="20" t="str">
        <f>IF(ISERROR(VLOOKUP(B69,#REF!,4,FALSE)),"",VLOOKUP(B69,#REF!,4,FALSE))</f>
        <v/>
      </c>
      <c r="G69" s="20" t="str">
        <f>IF(ISERROR(VLOOKUP(B69,#REF!,8,FALSE)),"",VLOOKUP(B69,#REF!,8,FALSE))</f>
        <v/>
      </c>
      <c r="H69" s="20"/>
      <c r="I69" s="20" t="str">
        <f>IF(ISERROR(VLOOKUP(B69,#REF!,7,FALSE)),"",VLOOKUP(B69,#REF!,7,FALSE))</f>
        <v/>
      </c>
      <c r="J69" s="20"/>
      <c r="K69" s="20"/>
      <c r="L69" s="53"/>
    </row>
    <row r="70" spans="1:12" ht="29.15" customHeight="1" x14ac:dyDescent="0.35">
      <c r="A70" s="20" t="str">
        <f>IF(ISERROR(VLOOKUP(B70,#REF!,9,FALSE)),"",VLOOKUP(B70,#REF!,9,FALSE))</f>
        <v/>
      </c>
      <c r="B70" s="20"/>
      <c r="C70" s="20" t="str">
        <f>IF(ISERROR(VLOOKUP(B70,#REF!,2,FALSE)),"",VLOOKUP(B70,#REF!,2,FALSE))</f>
        <v/>
      </c>
      <c r="D70" s="20" t="str">
        <f>IF(ISERROR(VLOOKUP(B70,#REF!,3,FALSE)),"",VLOOKUP(B70,#REF!,3,FALSE))</f>
        <v/>
      </c>
      <c r="E70" s="20" t="str">
        <f>IF(ISERROR(VLOOKUP(B70,#REF!,6,FALSE)),"",VLOOKUP(B70,#REF!,6,FALSE))</f>
        <v/>
      </c>
      <c r="F70" s="20" t="str">
        <f>IF(ISERROR(VLOOKUP(B70,#REF!,4,FALSE)),"",VLOOKUP(B70,#REF!,4,FALSE))</f>
        <v/>
      </c>
      <c r="G70" s="20" t="str">
        <f>IF(ISERROR(VLOOKUP(B70,#REF!,8,FALSE)),"",VLOOKUP(B70,#REF!,8,FALSE))</f>
        <v/>
      </c>
      <c r="H70" s="20"/>
      <c r="I70" s="20" t="str">
        <f>IF(ISERROR(VLOOKUP(B70,#REF!,7,FALSE)),"",VLOOKUP(B70,#REF!,7,FALSE))</f>
        <v/>
      </c>
      <c r="J70" s="20"/>
      <c r="K70" s="20"/>
      <c r="L70" s="53"/>
    </row>
    <row r="71" spans="1:12" ht="25" customHeight="1" x14ac:dyDescent="0.35">
      <c r="A71" s="20" t="str">
        <f>IF(ISERROR(VLOOKUP(B71,#REF!,9,FALSE)),"",VLOOKUP(B71,#REF!,9,FALSE))</f>
        <v/>
      </c>
      <c r="B71" s="20"/>
      <c r="C71" s="20" t="str">
        <f>IF(ISERROR(VLOOKUP(B71,#REF!,2,FALSE)),"",VLOOKUP(B71,#REF!,2,FALSE))</f>
        <v/>
      </c>
      <c r="D71" s="20" t="str">
        <f>IF(ISERROR(VLOOKUP(B71,#REF!,3,FALSE)),"",VLOOKUP(B71,#REF!,3,FALSE))</f>
        <v/>
      </c>
      <c r="E71" s="20" t="str">
        <f>IF(ISERROR(VLOOKUP(B71,#REF!,6,FALSE)),"",VLOOKUP(B71,#REF!,6,FALSE))</f>
        <v/>
      </c>
      <c r="F71" s="20" t="str">
        <f>IF(ISERROR(VLOOKUP(B71,#REF!,4,FALSE)),"",VLOOKUP(B71,#REF!,4,FALSE))</f>
        <v/>
      </c>
      <c r="G71" s="20" t="str">
        <f>IF(ISERROR(VLOOKUP(B71,#REF!,8,FALSE)),"",VLOOKUP(B71,#REF!,8,FALSE))</f>
        <v/>
      </c>
      <c r="H71" s="20"/>
      <c r="I71" s="20" t="str">
        <f>IF(ISERROR(VLOOKUP(B71,#REF!,7,FALSE)),"",VLOOKUP(B71,#REF!,7,FALSE))</f>
        <v/>
      </c>
      <c r="J71" s="20"/>
      <c r="K71" s="20"/>
      <c r="L71" s="53"/>
    </row>
    <row r="72" spans="1:12" ht="29.15" customHeight="1" x14ac:dyDescent="0.35">
      <c r="A72" s="20" t="str">
        <f>IF(ISERROR(VLOOKUP(B72,#REF!,9,FALSE)),"",VLOOKUP(B72,#REF!,9,FALSE))</f>
        <v/>
      </c>
      <c r="B72" s="20"/>
      <c r="C72" s="20" t="str">
        <f>IF(ISERROR(VLOOKUP(B72,#REF!,2,FALSE)),"",VLOOKUP(B72,#REF!,2,FALSE))</f>
        <v/>
      </c>
      <c r="D72" s="20" t="str">
        <f>IF(ISERROR(VLOOKUP(B72,#REF!,3,FALSE)),"",VLOOKUP(B72,#REF!,3,FALSE))</f>
        <v/>
      </c>
      <c r="E72" s="20" t="str">
        <f>IF(ISERROR(VLOOKUP(B72,#REF!,6,FALSE)),"",VLOOKUP(B72,#REF!,6,FALSE))</f>
        <v/>
      </c>
      <c r="F72" s="20" t="str">
        <f>IF(ISERROR(VLOOKUP(B72,#REF!,4,FALSE)),"",VLOOKUP(B72,#REF!,4,FALSE))</f>
        <v/>
      </c>
      <c r="G72" s="20" t="str">
        <f>IF(ISERROR(VLOOKUP(B72,#REF!,8,FALSE)),"",VLOOKUP(B72,#REF!,8,FALSE))</f>
        <v/>
      </c>
      <c r="H72" s="20"/>
      <c r="I72" s="20" t="str">
        <f>IF(ISERROR(VLOOKUP(B72,#REF!,7,FALSE)),"",VLOOKUP(B72,#REF!,7,FALSE))</f>
        <v/>
      </c>
      <c r="J72" s="20"/>
      <c r="K72" s="20"/>
      <c r="L72" s="53"/>
    </row>
    <row r="73" spans="1:12" ht="29.15" customHeight="1" x14ac:dyDescent="0.35">
      <c r="A73" s="20" t="str">
        <f>IF(ISERROR(VLOOKUP(B73,#REF!,9,FALSE)),"",VLOOKUP(B73,#REF!,9,FALSE))</f>
        <v/>
      </c>
      <c r="B73" s="20"/>
      <c r="C73" s="20" t="str">
        <f>IF(ISERROR(VLOOKUP(B73,#REF!,2,FALSE)),"",VLOOKUP(B73,#REF!,2,FALSE))</f>
        <v/>
      </c>
      <c r="D73" s="20" t="str">
        <f>IF(ISERROR(VLOOKUP(B73,#REF!,3,FALSE)),"",VLOOKUP(B73,#REF!,3,FALSE))</f>
        <v/>
      </c>
      <c r="E73" s="20" t="str">
        <f>IF(ISERROR(VLOOKUP(B73,#REF!,6,FALSE)),"",VLOOKUP(B73,#REF!,6,FALSE))</f>
        <v/>
      </c>
      <c r="F73" s="20" t="str">
        <f>IF(ISERROR(VLOOKUP(B73,#REF!,4,FALSE)),"",VLOOKUP(B73,#REF!,4,FALSE))</f>
        <v/>
      </c>
      <c r="G73" s="20" t="str">
        <f>IF(ISERROR(VLOOKUP(B73,#REF!,8,FALSE)),"",VLOOKUP(B73,#REF!,8,FALSE))</f>
        <v/>
      </c>
      <c r="H73" s="20"/>
      <c r="I73" s="20" t="str">
        <f>IF(ISERROR(VLOOKUP(B73,#REF!,7,FALSE)),"",VLOOKUP(B73,#REF!,7,FALSE))</f>
        <v/>
      </c>
      <c r="J73" s="20"/>
      <c r="K73" s="20"/>
      <c r="L73" s="53"/>
    </row>
    <row r="74" spans="1:12" ht="29.15" customHeight="1" x14ac:dyDescent="0.35">
      <c r="A74" s="20" t="str">
        <f>IF(ISERROR(VLOOKUP(B74,#REF!,9,FALSE)),"",VLOOKUP(B74,#REF!,9,FALSE))</f>
        <v/>
      </c>
      <c r="B74" s="20"/>
      <c r="C74" s="20" t="str">
        <f>IF(ISERROR(VLOOKUP(B74,#REF!,2,FALSE)),"",VLOOKUP(B74,#REF!,2,FALSE))</f>
        <v/>
      </c>
      <c r="D74" s="20" t="str">
        <f>IF(ISERROR(VLOOKUP(B74,#REF!,3,FALSE)),"",VLOOKUP(B74,#REF!,3,FALSE))</f>
        <v/>
      </c>
      <c r="E74" s="20" t="str">
        <f>IF(ISERROR(VLOOKUP(B74,#REF!,6,FALSE)),"",VLOOKUP(B74,#REF!,6,FALSE))</f>
        <v/>
      </c>
      <c r="F74" s="20" t="str">
        <f>IF(ISERROR(VLOOKUP(B74,#REF!,4,FALSE)),"",VLOOKUP(B74,#REF!,4,FALSE))</f>
        <v/>
      </c>
      <c r="G74" s="20" t="str">
        <f>IF(ISERROR(VLOOKUP(B74,#REF!,8,FALSE)),"",VLOOKUP(B74,#REF!,8,FALSE))</f>
        <v/>
      </c>
      <c r="H74" s="20"/>
      <c r="I74" s="20" t="str">
        <f>IF(ISERROR(VLOOKUP(B74,#REF!,7,FALSE)),"",VLOOKUP(B74,#REF!,7,FALSE))</f>
        <v/>
      </c>
      <c r="J74" s="20"/>
      <c r="K74" s="20"/>
      <c r="L74" s="53"/>
    </row>
    <row r="75" spans="1:12" ht="29.15" customHeight="1" x14ac:dyDescent="0.35">
      <c r="A75" s="20" t="str">
        <f>IF(ISERROR(VLOOKUP(B75,#REF!,9,FALSE)),"",VLOOKUP(B75,#REF!,9,FALSE))</f>
        <v/>
      </c>
      <c r="B75" s="20"/>
      <c r="C75" s="20" t="str">
        <f>IF(ISERROR(VLOOKUP(B75,#REF!,2,FALSE)),"",VLOOKUP(B75,#REF!,2,FALSE))</f>
        <v/>
      </c>
      <c r="D75" s="20" t="str">
        <f>IF(ISERROR(VLOOKUP(B75,#REF!,3,FALSE)),"",VLOOKUP(B75,#REF!,3,FALSE))</f>
        <v/>
      </c>
      <c r="E75" s="20" t="str">
        <f>IF(ISERROR(VLOOKUP(B75,#REF!,6,FALSE)),"",VLOOKUP(B75,#REF!,6,FALSE))</f>
        <v/>
      </c>
      <c r="F75" s="20" t="str">
        <f>IF(ISERROR(VLOOKUP(B75,#REF!,4,FALSE)),"",VLOOKUP(B75,#REF!,4,FALSE))</f>
        <v/>
      </c>
      <c r="G75" s="20" t="str">
        <f>IF(ISERROR(VLOOKUP(B75,#REF!,8,FALSE)),"",VLOOKUP(B75,#REF!,8,FALSE))</f>
        <v/>
      </c>
      <c r="H75" s="20"/>
      <c r="I75" s="20" t="str">
        <f>IF(ISERROR(VLOOKUP(B75,#REF!,7,FALSE)),"",VLOOKUP(B75,#REF!,7,FALSE))</f>
        <v/>
      </c>
      <c r="J75" s="20"/>
      <c r="K75" s="20"/>
      <c r="L75" s="53"/>
    </row>
    <row r="76" spans="1:12" ht="29.15" customHeight="1" x14ac:dyDescent="0.35">
      <c r="A76" s="20" t="str">
        <f>IF(ISERROR(VLOOKUP(B76,#REF!,9,FALSE)),"",VLOOKUP(B76,#REF!,9,FALSE))</f>
        <v/>
      </c>
      <c r="B76" s="20"/>
      <c r="C76" s="20" t="str">
        <f>IF(ISERROR(VLOOKUP(B76,#REF!,2,FALSE)),"",VLOOKUP(B76,#REF!,2,FALSE))</f>
        <v/>
      </c>
      <c r="D76" s="20" t="str">
        <f>IF(ISERROR(VLOOKUP(B76,#REF!,3,FALSE)),"",VLOOKUP(B76,#REF!,3,FALSE))</f>
        <v/>
      </c>
      <c r="E76" s="20" t="str">
        <f>IF(ISERROR(VLOOKUP(B76,#REF!,6,FALSE)),"",VLOOKUP(B76,#REF!,6,FALSE))</f>
        <v/>
      </c>
      <c r="F76" s="20" t="str">
        <f>IF(ISERROR(VLOOKUP(B76,#REF!,4,FALSE)),"",VLOOKUP(B76,#REF!,4,FALSE))</f>
        <v/>
      </c>
      <c r="G76" s="20" t="str">
        <f>IF(ISERROR(VLOOKUP(B76,#REF!,8,FALSE)),"",VLOOKUP(B76,#REF!,8,FALSE))</f>
        <v/>
      </c>
      <c r="H76" s="20"/>
      <c r="I76" s="20" t="str">
        <f>IF(ISERROR(VLOOKUP(B76,#REF!,7,FALSE)),"",VLOOKUP(B76,#REF!,7,FALSE))</f>
        <v/>
      </c>
      <c r="J76" s="20"/>
      <c r="K76" s="20"/>
      <c r="L76" s="53"/>
    </row>
    <row r="77" spans="1:12" ht="29.15" customHeight="1" x14ac:dyDescent="0.35">
      <c r="A77" s="20" t="str">
        <f>IF(ISERROR(VLOOKUP(B77,#REF!,9,FALSE)),"",VLOOKUP(B77,#REF!,9,FALSE))</f>
        <v/>
      </c>
      <c r="B77" s="20"/>
      <c r="C77" s="20" t="str">
        <f>IF(ISERROR(VLOOKUP(B77,#REF!,2,FALSE)),"",VLOOKUP(B77,#REF!,2,FALSE))</f>
        <v/>
      </c>
      <c r="D77" s="20" t="str">
        <f>IF(ISERROR(VLOOKUP(B77,#REF!,3,FALSE)),"",VLOOKUP(B77,#REF!,3,FALSE))</f>
        <v/>
      </c>
      <c r="E77" s="20" t="str">
        <f>IF(ISERROR(VLOOKUP(B77,#REF!,6,FALSE)),"",VLOOKUP(B77,#REF!,6,FALSE))</f>
        <v/>
      </c>
      <c r="F77" s="20" t="str">
        <f>IF(ISERROR(VLOOKUP(B77,#REF!,4,FALSE)),"",VLOOKUP(B77,#REF!,4,FALSE))</f>
        <v/>
      </c>
      <c r="G77" s="20" t="str">
        <f>IF(ISERROR(VLOOKUP(B77,#REF!,8,FALSE)),"",VLOOKUP(B77,#REF!,8,FALSE))</f>
        <v/>
      </c>
      <c r="H77" s="20"/>
      <c r="I77" s="20" t="str">
        <f>IF(ISERROR(VLOOKUP(B77,#REF!,7,FALSE)),"",VLOOKUP(B77,#REF!,7,FALSE))</f>
        <v/>
      </c>
      <c r="J77" s="20"/>
      <c r="K77" s="20"/>
      <c r="L77" s="53"/>
    </row>
    <row r="78" spans="1:12" ht="29.15" customHeight="1" x14ac:dyDescent="0.35">
      <c r="A78" s="21" t="str">
        <f>IF(ISERROR(VLOOKUP(B78,#REF!,9,FALSE)),"",VLOOKUP(B78,#REF!,9,FALSE))</f>
        <v/>
      </c>
      <c r="B78" s="21"/>
      <c r="C78" s="21" t="str">
        <f>IF(ISERROR(VLOOKUP(B78,#REF!,2,FALSE)),"",VLOOKUP(B78,#REF!,2,FALSE))</f>
        <v/>
      </c>
      <c r="D78" s="21" t="str">
        <f>IF(ISERROR(VLOOKUP(B78,#REF!,3,FALSE)),"",VLOOKUP(B78,#REF!,3,FALSE))</f>
        <v/>
      </c>
      <c r="E78" s="21" t="str">
        <f>IF(ISERROR(VLOOKUP(B78,#REF!,6,FALSE)),"",VLOOKUP(B78,#REF!,6,FALSE))</f>
        <v/>
      </c>
      <c r="F78" s="21" t="str">
        <f>IF(ISERROR(VLOOKUP(B78,#REF!,4,FALSE)),"",VLOOKUP(B78,#REF!,4,FALSE))</f>
        <v/>
      </c>
      <c r="G78" s="21" t="str">
        <f>IF(ISERROR(VLOOKUP(B78,#REF!,8,FALSE)),"",VLOOKUP(B78,#REF!,8,FALSE))</f>
        <v/>
      </c>
      <c r="H78" s="21"/>
      <c r="I78" s="21" t="str">
        <f>IF(ISERROR(VLOOKUP(B78,#REF!,7,FALSE)),"",VLOOKUP(B78,#REF!,7,FALSE))</f>
        <v/>
      </c>
      <c r="J78" s="21"/>
      <c r="K78" s="21"/>
      <c r="L78" s="53"/>
    </row>
    <row r="79" spans="1:12" ht="29.15" customHeight="1" x14ac:dyDescent="0.35">
      <c r="A79" s="21" t="str">
        <f>IF(ISERROR(VLOOKUP(B79,#REF!,9,FALSE)),"",VLOOKUP(B79,#REF!,9,FALSE))</f>
        <v/>
      </c>
      <c r="B79" s="21"/>
      <c r="C79" s="21" t="str">
        <f>IF(ISERROR(VLOOKUP(B79,#REF!,2,FALSE)),"",VLOOKUP(B79,#REF!,2,FALSE))</f>
        <v/>
      </c>
      <c r="D79" s="21" t="str">
        <f>IF(ISERROR(VLOOKUP(B79,#REF!,3,FALSE)),"",VLOOKUP(B79,#REF!,3,FALSE))</f>
        <v/>
      </c>
      <c r="E79" s="21" t="str">
        <f>IF(ISERROR(VLOOKUP(B79,#REF!,6,FALSE)),"",VLOOKUP(B79,#REF!,6,FALSE))</f>
        <v/>
      </c>
      <c r="F79" s="21" t="str">
        <f>IF(ISERROR(VLOOKUP(B79,#REF!,4,FALSE)),"",VLOOKUP(B79,#REF!,4,FALSE))</f>
        <v/>
      </c>
      <c r="G79" s="21" t="str">
        <f>IF(ISERROR(VLOOKUP(B79,#REF!,8,FALSE)),"",VLOOKUP(B79,#REF!,8,FALSE))</f>
        <v/>
      </c>
      <c r="H79" s="21"/>
      <c r="I79" s="21" t="str">
        <f>IF(ISERROR(VLOOKUP(B79,#REF!,7,FALSE)),"",VLOOKUP(B79,#REF!,7,FALSE))</f>
        <v/>
      </c>
      <c r="J79" s="21"/>
      <c r="K79" s="21"/>
      <c r="L79" s="53"/>
    </row>
    <row r="80" spans="1:12" ht="29.15" customHeight="1" x14ac:dyDescent="0.35">
      <c r="A80" s="21" t="str">
        <f>IF(ISERROR(VLOOKUP(B80,#REF!,9,FALSE)),"",VLOOKUP(B80,#REF!,9,FALSE))</f>
        <v/>
      </c>
      <c r="B80" s="21"/>
      <c r="C80" s="21" t="str">
        <f>IF(ISERROR(VLOOKUP(B80,#REF!,2,FALSE)),"",VLOOKUP(B80,#REF!,2,FALSE))</f>
        <v/>
      </c>
      <c r="D80" s="21" t="str">
        <f>IF(ISERROR(VLOOKUP(B80,#REF!,3,FALSE)),"",VLOOKUP(B80,#REF!,3,FALSE))</f>
        <v/>
      </c>
      <c r="E80" s="21" t="str">
        <f>IF(ISERROR(VLOOKUP(B80,#REF!,6,FALSE)),"",VLOOKUP(B80,#REF!,6,FALSE))</f>
        <v/>
      </c>
      <c r="F80" s="21" t="str">
        <f>IF(ISERROR(VLOOKUP(B80,#REF!,4,FALSE)),"",VLOOKUP(B80,#REF!,4,FALSE))</f>
        <v/>
      </c>
      <c r="G80" s="21" t="str">
        <f>IF(ISERROR(VLOOKUP(B80,#REF!,8,FALSE)),"",VLOOKUP(B80,#REF!,8,FALSE))</f>
        <v/>
      </c>
      <c r="H80" s="21"/>
      <c r="I80" s="21" t="str">
        <f>IF(ISERROR(VLOOKUP(B80,#REF!,7,FALSE)),"",VLOOKUP(B80,#REF!,7,FALSE))</f>
        <v/>
      </c>
      <c r="J80" s="21"/>
      <c r="K80" s="21"/>
      <c r="L80" s="53"/>
    </row>
    <row r="81" spans="1:12" ht="29.15" customHeight="1" x14ac:dyDescent="0.35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 t="str">
        <f>IF(ISERROR(VLOOKUP(B81,#REF!,7,FALSE)),"",VLOOKUP(B81,#REF!,7,FALSE))</f>
        <v/>
      </c>
      <c r="J81" s="21"/>
      <c r="K81" s="21"/>
      <c r="L81" s="53"/>
    </row>
    <row r="82" spans="1:12" ht="29.15" customHeight="1" x14ac:dyDescent="0.35">
      <c r="A82" s="21" t="str">
        <f>IF(ISERROR(VLOOKUP(B82,#REF!,9,FALSE)),"",VLOOKUP(B82,#REF!,9,FALSE))</f>
        <v/>
      </c>
      <c r="B82" s="21"/>
      <c r="C82" s="21" t="str">
        <f>IF(ISERROR(VLOOKUP(B82,#REF!,2,FALSE)),"",VLOOKUP(B82,#REF!,2,FALSE))</f>
        <v/>
      </c>
      <c r="D82" s="21" t="str">
        <f>IF(ISERROR(VLOOKUP(B82,#REF!,3,FALSE)),"",VLOOKUP(B82,#REF!,3,FALSE))</f>
        <v/>
      </c>
      <c r="E82" s="21" t="str">
        <f>IF(ISERROR(VLOOKUP(B82,#REF!,6,FALSE)),"",VLOOKUP(B82,#REF!,6,FALSE))</f>
        <v/>
      </c>
      <c r="F82" s="21" t="str">
        <f>IF(ISERROR(VLOOKUP(B82,#REF!,4,FALSE)),"",VLOOKUP(B82,#REF!,4,FALSE))</f>
        <v/>
      </c>
      <c r="G82" s="21" t="str">
        <f>IF(ISERROR(VLOOKUP(B82,#REF!,8,FALSE)),"",VLOOKUP(B82,#REF!,8,FALSE))</f>
        <v/>
      </c>
      <c r="H82" s="21"/>
      <c r="I82" s="21" t="str">
        <f>IF(ISERROR(VLOOKUP(B82,#REF!,7,FALSE)),"",VLOOKUP(B82,#REF!,7,FALSE))</f>
        <v/>
      </c>
      <c r="J82" s="21"/>
      <c r="K82" s="21"/>
      <c r="L82" s="53"/>
    </row>
    <row r="83" spans="1:12" ht="29.15" customHeight="1" x14ac:dyDescent="0.35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 t="str">
        <f>IF(ISERROR(VLOOKUP(B83,#REF!,7,FALSE)),"",VLOOKUP(B83,#REF!,7,FALSE))</f>
        <v/>
      </c>
      <c r="J83" s="21"/>
      <c r="K83" s="21"/>
      <c r="L83" s="53"/>
    </row>
    <row r="84" spans="1:12" ht="29.15" customHeight="1" x14ac:dyDescent="0.35">
      <c r="A84" s="21" t="str">
        <f>IF(ISERROR(VLOOKUP(B84,#REF!,9,FALSE)),"",VLOOKUP(B84,#REF!,9,FALSE))</f>
        <v/>
      </c>
      <c r="B84" s="21"/>
      <c r="C84" s="21" t="str">
        <f>IF(ISERROR(VLOOKUP(B84,#REF!,2,FALSE)),"",VLOOKUP(B84,#REF!,2,FALSE))</f>
        <v/>
      </c>
      <c r="D84" s="21" t="str">
        <f>IF(ISERROR(VLOOKUP(B84,#REF!,3,FALSE)),"",VLOOKUP(B84,#REF!,3,FALSE))</f>
        <v/>
      </c>
      <c r="E84" s="21" t="str">
        <f>IF(ISERROR(VLOOKUP(B84,#REF!,6,FALSE)),"",VLOOKUP(B84,#REF!,6,FALSE))</f>
        <v/>
      </c>
      <c r="F84" s="21" t="str">
        <f>IF(ISERROR(VLOOKUP(B84,#REF!,4,FALSE)),"",VLOOKUP(B84,#REF!,4,FALSE))</f>
        <v/>
      </c>
      <c r="G84" s="21" t="str">
        <f>IF(ISERROR(VLOOKUP(B84,#REF!,8,FALSE)),"",VLOOKUP(B84,#REF!,8,FALSE))</f>
        <v/>
      </c>
      <c r="H84" s="21"/>
      <c r="I84" s="21" t="str">
        <f>IF(ISERROR(VLOOKUP(B84,#REF!,7,FALSE)),"",VLOOKUP(B84,#REF!,7,FALSE))</f>
        <v/>
      </c>
      <c r="J84" s="21"/>
      <c r="K84" s="21"/>
      <c r="L84" s="53"/>
    </row>
    <row r="85" spans="1:12" ht="29.15" customHeight="1" x14ac:dyDescent="0.35">
      <c r="A85" s="21" t="str">
        <f>IF(ISERROR(VLOOKUP(B85,#REF!,9,FALSE)),"",VLOOKUP(B85,#REF!,9,FALSE))</f>
        <v/>
      </c>
      <c r="B85" s="21"/>
      <c r="C85" s="21" t="str">
        <f>IF(ISERROR(VLOOKUP(B85,#REF!,2,FALSE)),"",VLOOKUP(B85,#REF!,2,FALSE))</f>
        <v/>
      </c>
      <c r="D85" s="21" t="str">
        <f>IF(ISERROR(VLOOKUP(B85,#REF!,3,FALSE)),"",VLOOKUP(B85,#REF!,3,FALSE))</f>
        <v/>
      </c>
      <c r="E85" s="21" t="str">
        <f>IF(ISERROR(VLOOKUP(B85,#REF!,6,FALSE)),"",VLOOKUP(B85,#REF!,6,FALSE))</f>
        <v/>
      </c>
      <c r="F85" s="21" t="str">
        <f>IF(ISERROR(VLOOKUP(B85,#REF!,4,FALSE)),"",VLOOKUP(B85,#REF!,4,FALSE))</f>
        <v/>
      </c>
      <c r="G85" s="21" t="str">
        <f>IF(ISERROR(VLOOKUP(B85,#REF!,8,FALSE)),"",VLOOKUP(B85,#REF!,8,FALSE))</f>
        <v/>
      </c>
      <c r="H85" s="21"/>
      <c r="I85" s="21" t="str">
        <f>IF(ISERROR(VLOOKUP(B85,#REF!,7,FALSE)),"",VLOOKUP(B85,#REF!,7,FALSE))</f>
        <v/>
      </c>
      <c r="J85" s="21"/>
      <c r="K85" s="21"/>
      <c r="L85" s="53"/>
    </row>
    <row r="86" spans="1:12" ht="29.15" customHeight="1" x14ac:dyDescent="0.35">
      <c r="A86" s="21" t="str">
        <f>IF(ISERROR(VLOOKUP(B86,#REF!,9,FALSE)),"",VLOOKUP(B86,#REF!,9,FALSE))</f>
        <v/>
      </c>
      <c r="B86" s="21"/>
      <c r="C86" s="21" t="str">
        <f>IF(ISERROR(VLOOKUP(B86,#REF!,2,FALSE)),"",VLOOKUP(B86,#REF!,2,FALSE))</f>
        <v/>
      </c>
      <c r="D86" s="21" t="str">
        <f>IF(ISERROR(VLOOKUP(B86,#REF!,3,FALSE)),"",VLOOKUP(B86,#REF!,3,FALSE))</f>
        <v/>
      </c>
      <c r="E86" s="21" t="str">
        <f>IF(ISERROR(VLOOKUP(B86,#REF!,6,FALSE)),"",VLOOKUP(B86,#REF!,6,FALSE))</f>
        <v/>
      </c>
      <c r="F86" s="21" t="str">
        <f>IF(ISERROR(VLOOKUP(B86,#REF!,4,FALSE)),"",VLOOKUP(B86,#REF!,4,FALSE))</f>
        <v/>
      </c>
      <c r="G86" s="21" t="str">
        <f>IF(ISERROR(VLOOKUP(B86,#REF!,8,FALSE)),"",VLOOKUP(B86,#REF!,8,FALSE))</f>
        <v/>
      </c>
      <c r="H86" s="21"/>
      <c r="I86" s="21" t="str">
        <f>IF(ISERROR(VLOOKUP(B86,#REF!,7,FALSE)),"",VLOOKUP(B86,#REF!,7,FALSE))</f>
        <v/>
      </c>
      <c r="J86" s="21"/>
      <c r="K86" s="21"/>
      <c r="L86" s="53"/>
    </row>
    <row r="87" spans="1:12" ht="29.15" customHeight="1" x14ac:dyDescent="0.35">
      <c r="A87" s="21" t="str">
        <f>IF(ISERROR(VLOOKUP(B87,#REF!,9,FALSE)),"",VLOOKUP(B87,#REF!,9,FALSE))</f>
        <v/>
      </c>
      <c r="B87" s="21"/>
      <c r="C87" s="21" t="str">
        <f>IF(ISERROR(VLOOKUP(B87,#REF!,2,FALSE)),"",VLOOKUP(B87,#REF!,2,FALSE))</f>
        <v/>
      </c>
      <c r="D87" s="21" t="str">
        <f>IF(ISERROR(VLOOKUP(B87,#REF!,3,FALSE)),"",VLOOKUP(B87,#REF!,3,FALSE))</f>
        <v/>
      </c>
      <c r="E87" s="21" t="str">
        <f>IF(ISERROR(VLOOKUP(B87,#REF!,6,FALSE)),"",VLOOKUP(B87,#REF!,6,FALSE))</f>
        <v/>
      </c>
      <c r="F87" s="21" t="str">
        <f>IF(ISERROR(VLOOKUP(B87,#REF!,4,FALSE)),"",VLOOKUP(B87,#REF!,4,FALSE))</f>
        <v/>
      </c>
      <c r="G87" s="21" t="str">
        <f>IF(ISERROR(VLOOKUP(B87,#REF!,8,FALSE)),"",VLOOKUP(B87,#REF!,8,FALSE))</f>
        <v/>
      </c>
      <c r="H87" s="21"/>
      <c r="I87" s="21" t="str">
        <f>IF(ISERROR(VLOOKUP(B87,#REF!,7,FALSE)),"",VLOOKUP(B87,#REF!,7,FALSE))</f>
        <v/>
      </c>
      <c r="J87" s="21"/>
      <c r="K87" s="21"/>
      <c r="L87" s="53"/>
    </row>
    <row r="88" spans="1:12" ht="29.15" customHeight="1" x14ac:dyDescent="0.35">
      <c r="A88" s="20" t="str">
        <f>IF(ISERROR(VLOOKUP(B88,#REF!,9,FALSE)),"",VLOOKUP(B88,#REF!,9,FALSE))</f>
        <v/>
      </c>
      <c r="B88" s="20"/>
      <c r="C88" s="20" t="str">
        <f>IF(ISERROR(VLOOKUP(B88,#REF!,2,FALSE)),"",VLOOKUP(B88,#REF!,2,FALSE))</f>
        <v/>
      </c>
      <c r="D88" s="20" t="str">
        <f>IF(ISERROR(VLOOKUP(B88,#REF!,3,FALSE)),"",VLOOKUP(B88,#REF!,3,FALSE))</f>
        <v/>
      </c>
      <c r="E88" s="20" t="str">
        <f>IF(ISERROR(VLOOKUP(B88,#REF!,6,FALSE)),"",VLOOKUP(B88,#REF!,6,FALSE))</f>
        <v/>
      </c>
      <c r="F88" s="20" t="str">
        <f>IF(ISERROR(VLOOKUP(B88,#REF!,4,FALSE)),"",VLOOKUP(B88,#REF!,4,FALSE))</f>
        <v/>
      </c>
      <c r="G88" s="20" t="str">
        <f>IF(ISERROR(VLOOKUP(B88,#REF!,8,FALSE)),"",VLOOKUP(B88,#REF!,8,FALSE))</f>
        <v/>
      </c>
      <c r="H88" s="20"/>
      <c r="I88" s="20" t="str">
        <f>IF(ISERROR(VLOOKUP(B88,#REF!,7,FALSE)),"",VLOOKUP(B88,#REF!,7,FALSE))</f>
        <v/>
      </c>
      <c r="J88" s="20"/>
      <c r="K88" s="20"/>
      <c r="L88" s="53"/>
    </row>
    <row r="89" spans="1:12" ht="29.15" customHeight="1" x14ac:dyDescent="0.35">
      <c r="A89" s="20" t="str">
        <f>IF(ISERROR(VLOOKUP(B89,#REF!,9,FALSE)),"",VLOOKUP(B89,#REF!,9,FALSE))</f>
        <v/>
      </c>
      <c r="B89" s="20"/>
      <c r="C89" s="20" t="str">
        <f>IF(ISERROR(VLOOKUP(B89,#REF!,2,FALSE)),"",VLOOKUP(B89,#REF!,2,FALSE))</f>
        <v/>
      </c>
      <c r="D89" s="20" t="str">
        <f>IF(ISERROR(VLOOKUP(B89,#REF!,3,FALSE)),"",VLOOKUP(B89,#REF!,3,FALSE))</f>
        <v/>
      </c>
      <c r="E89" s="20" t="str">
        <f>IF(ISERROR(VLOOKUP(B89,#REF!,6,FALSE)),"",VLOOKUP(B89,#REF!,6,FALSE))</f>
        <v/>
      </c>
      <c r="F89" s="20" t="str">
        <f>IF(ISERROR(VLOOKUP(B89,#REF!,4,FALSE)),"",VLOOKUP(B89,#REF!,4,FALSE))</f>
        <v/>
      </c>
      <c r="G89" s="20" t="str">
        <f>IF(ISERROR(VLOOKUP(B89,#REF!,8,FALSE)),"",VLOOKUP(B89,#REF!,8,FALSE))</f>
        <v/>
      </c>
      <c r="H89" s="20"/>
      <c r="I89" s="20" t="str">
        <f>IF(ISERROR(VLOOKUP(B89,#REF!,7,FALSE)),"",VLOOKUP(B89,#REF!,7,FALSE))</f>
        <v/>
      </c>
      <c r="J89" s="20"/>
      <c r="K89" s="20"/>
      <c r="L89" s="53"/>
    </row>
    <row r="90" spans="1:12" ht="29.15" customHeight="1" x14ac:dyDescent="0.35">
      <c r="A90" s="20" t="str">
        <f>IF(ISERROR(VLOOKUP(B90,#REF!,9,FALSE)),"",VLOOKUP(B90,#REF!,9,FALSE))</f>
        <v/>
      </c>
      <c r="B90" s="20"/>
      <c r="C90" s="20" t="str">
        <f>IF(ISERROR(VLOOKUP(B90,#REF!,2,FALSE)),"",VLOOKUP(B90,#REF!,2,FALSE))</f>
        <v/>
      </c>
      <c r="D90" s="20" t="str">
        <f>IF(ISERROR(VLOOKUP(B90,#REF!,3,FALSE)),"",VLOOKUP(B90,#REF!,3,FALSE))</f>
        <v/>
      </c>
      <c r="E90" s="20" t="str">
        <f>IF(ISERROR(VLOOKUP(B90,#REF!,6,FALSE)),"",VLOOKUP(B90,#REF!,6,FALSE))</f>
        <v/>
      </c>
      <c r="F90" s="20" t="str">
        <f>IF(ISERROR(VLOOKUP(B90,#REF!,4,FALSE)),"",VLOOKUP(B90,#REF!,4,FALSE))</f>
        <v/>
      </c>
      <c r="G90" s="20" t="str">
        <f>IF(ISERROR(VLOOKUP(B90,#REF!,8,FALSE)),"",VLOOKUP(B90,#REF!,8,FALSE))</f>
        <v/>
      </c>
      <c r="H90" s="20"/>
      <c r="I90" s="20" t="str">
        <f>IF(ISERROR(VLOOKUP(B90,#REF!,7,FALSE)),"",VLOOKUP(B90,#REF!,7,FALSE))</f>
        <v/>
      </c>
      <c r="J90" s="20"/>
      <c r="K90" s="20"/>
      <c r="L90" s="53"/>
    </row>
    <row r="91" spans="1:12" ht="29.15" customHeight="1" x14ac:dyDescent="0.35">
      <c r="A91" s="20" t="str">
        <f>IF(ISERROR(VLOOKUP(B91,#REF!,9,FALSE)),"",VLOOKUP(B91,#REF!,9,FALSE))</f>
        <v/>
      </c>
      <c r="B91" s="20"/>
      <c r="C91" s="20" t="str">
        <f>IF(ISERROR(VLOOKUP(B91,#REF!,2,FALSE)),"",VLOOKUP(B91,#REF!,2,FALSE))</f>
        <v/>
      </c>
      <c r="D91" s="20" t="str">
        <f>IF(ISERROR(VLOOKUP(B91,#REF!,3,FALSE)),"",VLOOKUP(B91,#REF!,3,FALSE))</f>
        <v/>
      </c>
      <c r="E91" s="20" t="str">
        <f>IF(ISERROR(VLOOKUP(B91,#REF!,6,FALSE)),"",VLOOKUP(B91,#REF!,6,FALSE))</f>
        <v/>
      </c>
      <c r="F91" s="20" t="str">
        <f>IF(ISERROR(VLOOKUP(B91,#REF!,4,FALSE)),"",VLOOKUP(B91,#REF!,4,FALSE))</f>
        <v/>
      </c>
      <c r="G91" s="20" t="str">
        <f>IF(ISERROR(VLOOKUP(B91,#REF!,8,FALSE)),"",VLOOKUP(B91,#REF!,8,FALSE))</f>
        <v/>
      </c>
      <c r="H91" s="20"/>
      <c r="I91" s="20" t="str">
        <f>IF(ISERROR(VLOOKUP(B91,#REF!,7,FALSE)),"",VLOOKUP(B91,#REF!,7,FALSE))</f>
        <v/>
      </c>
      <c r="J91" s="20"/>
      <c r="K91" s="20"/>
      <c r="L91" s="53"/>
    </row>
    <row r="92" spans="1:12" ht="29.15" customHeight="1" x14ac:dyDescent="0.35">
      <c r="A92" s="20" t="str">
        <f>IF(ISERROR(VLOOKUP(B92,#REF!,9,FALSE)),"",VLOOKUP(B92,#REF!,9,FALSE))</f>
        <v/>
      </c>
      <c r="B92" s="20"/>
      <c r="C92" s="20" t="str">
        <f>IF(ISERROR(VLOOKUP(B92,#REF!,2,FALSE)),"",VLOOKUP(B92,#REF!,2,FALSE))</f>
        <v/>
      </c>
      <c r="D92" s="20" t="str">
        <f>IF(ISERROR(VLOOKUP(B92,#REF!,3,FALSE)),"",VLOOKUP(B92,#REF!,3,FALSE))</f>
        <v/>
      </c>
      <c r="E92" s="20" t="str">
        <f>IF(ISERROR(VLOOKUP(B92,#REF!,6,FALSE)),"",VLOOKUP(B92,#REF!,6,FALSE))</f>
        <v/>
      </c>
      <c r="F92" s="20" t="str">
        <f>IF(ISERROR(VLOOKUP(B92,#REF!,4,FALSE)),"",VLOOKUP(B92,#REF!,4,FALSE))</f>
        <v/>
      </c>
      <c r="G92" s="20" t="str">
        <f>IF(ISERROR(VLOOKUP(B92,#REF!,8,FALSE)),"",VLOOKUP(B92,#REF!,8,FALSE))</f>
        <v/>
      </c>
      <c r="H92" s="20"/>
      <c r="I92" s="20" t="str">
        <f>IF(ISERROR(VLOOKUP(B92,#REF!,7,FALSE)),"",VLOOKUP(B92,#REF!,7,FALSE))</f>
        <v/>
      </c>
      <c r="J92" s="20"/>
      <c r="K92" s="20"/>
      <c r="L92" s="53"/>
    </row>
    <row r="93" spans="1:12" ht="29.15" customHeight="1" x14ac:dyDescent="0.35">
      <c r="A93" s="20" t="str">
        <f>IF(ISERROR(VLOOKUP(B93,#REF!,9,FALSE)),"",VLOOKUP(B93,#REF!,9,FALSE))</f>
        <v/>
      </c>
      <c r="B93" s="20"/>
      <c r="C93" s="20" t="str">
        <f>IF(ISERROR(VLOOKUP(B93,#REF!,2,FALSE)),"",VLOOKUP(B93,#REF!,2,FALSE))</f>
        <v/>
      </c>
      <c r="D93" s="20" t="str">
        <f>IF(ISERROR(VLOOKUP(B93,#REF!,3,FALSE)),"",VLOOKUP(B93,#REF!,3,FALSE))</f>
        <v/>
      </c>
      <c r="E93" s="20" t="str">
        <f>IF(ISERROR(VLOOKUP(B93,#REF!,6,FALSE)),"",VLOOKUP(B93,#REF!,6,FALSE))</f>
        <v/>
      </c>
      <c r="F93" s="20" t="str">
        <f>IF(ISERROR(VLOOKUP(B93,#REF!,4,FALSE)),"",VLOOKUP(B93,#REF!,4,FALSE))</f>
        <v/>
      </c>
      <c r="G93" s="20" t="str">
        <f>IF(ISERROR(VLOOKUP(B93,#REF!,8,FALSE)),"",VLOOKUP(B93,#REF!,8,FALSE))</f>
        <v/>
      </c>
      <c r="H93" s="20"/>
      <c r="I93" s="20" t="str">
        <f>IF(ISERROR(VLOOKUP(B93,#REF!,7,FALSE)),"",VLOOKUP(B93,#REF!,7,FALSE))</f>
        <v/>
      </c>
      <c r="J93" s="20"/>
      <c r="K93" s="20"/>
      <c r="L93" s="53"/>
    </row>
    <row r="94" spans="1:12" ht="29.15" customHeight="1" x14ac:dyDescent="0.35">
      <c r="A94" s="20" t="str">
        <f>IF(ISERROR(VLOOKUP(B94,#REF!,9,FALSE)),"",VLOOKUP(B94,#REF!,9,FALSE))</f>
        <v/>
      </c>
      <c r="B94" s="20"/>
      <c r="C94" s="20" t="str">
        <f>IF(ISERROR(VLOOKUP(B94,#REF!,2,FALSE)),"",VLOOKUP(B94,#REF!,2,FALSE))</f>
        <v/>
      </c>
      <c r="D94" s="20" t="str">
        <f>IF(ISERROR(VLOOKUP(B94,#REF!,3,FALSE)),"",VLOOKUP(B94,#REF!,3,FALSE))</f>
        <v/>
      </c>
      <c r="E94" s="20" t="str">
        <f>IF(ISERROR(VLOOKUP(B94,#REF!,6,FALSE)),"",VLOOKUP(B94,#REF!,6,FALSE))</f>
        <v/>
      </c>
      <c r="F94" s="20" t="str">
        <f>IF(ISERROR(VLOOKUP(B94,#REF!,4,FALSE)),"",VLOOKUP(B94,#REF!,4,FALSE))</f>
        <v/>
      </c>
      <c r="G94" s="20" t="str">
        <f>IF(ISERROR(VLOOKUP(B94,#REF!,8,FALSE)),"",VLOOKUP(B94,#REF!,8,FALSE))</f>
        <v/>
      </c>
      <c r="H94" s="20"/>
      <c r="I94" s="20" t="str">
        <f>IF(ISERROR(VLOOKUP(B94,#REF!,7,FALSE)),"",VLOOKUP(B94,#REF!,7,FALSE))</f>
        <v/>
      </c>
      <c r="J94" s="20"/>
      <c r="K94" s="20"/>
      <c r="L94" s="53"/>
    </row>
    <row r="95" spans="1:12" ht="29.15" customHeight="1" x14ac:dyDescent="0.35">
      <c r="A95" s="20" t="str">
        <f>IF(ISERROR(VLOOKUP(B95,#REF!,9,FALSE)),"",VLOOKUP(B95,#REF!,9,FALSE))</f>
        <v/>
      </c>
      <c r="B95" s="20"/>
      <c r="C95" s="20" t="str">
        <f>IF(ISERROR(VLOOKUP(B95,#REF!,2,FALSE)),"",VLOOKUP(B95,#REF!,2,FALSE))</f>
        <v/>
      </c>
      <c r="D95" s="20" t="str">
        <f>IF(ISERROR(VLOOKUP(B95,#REF!,3,FALSE)),"",VLOOKUP(B95,#REF!,3,FALSE))</f>
        <v/>
      </c>
      <c r="E95" s="20" t="str">
        <f>IF(ISERROR(VLOOKUP(B95,#REF!,6,FALSE)),"",VLOOKUP(B95,#REF!,6,FALSE))</f>
        <v/>
      </c>
      <c r="F95" s="20" t="str">
        <f>IF(ISERROR(VLOOKUP(B95,#REF!,4,FALSE)),"",VLOOKUP(B95,#REF!,4,FALSE))</f>
        <v/>
      </c>
      <c r="G95" s="20" t="str">
        <f>IF(ISERROR(VLOOKUP(B95,#REF!,8,FALSE)),"",VLOOKUP(B95,#REF!,8,FALSE))</f>
        <v/>
      </c>
      <c r="H95" s="20"/>
      <c r="I95" s="20" t="str">
        <f>IF(ISERROR(VLOOKUP(B95,#REF!,7,FALSE)),"",VLOOKUP(B95,#REF!,7,FALSE))</f>
        <v/>
      </c>
      <c r="J95" s="20"/>
      <c r="K95" s="20"/>
      <c r="L95" s="53"/>
    </row>
    <row r="96" spans="1:12" ht="29.15" customHeight="1" x14ac:dyDescent="0.35">
      <c r="A96" s="20" t="str">
        <f>IF(ISERROR(VLOOKUP(B96,#REF!,9,FALSE)),"",VLOOKUP(B96,#REF!,9,FALSE))</f>
        <v/>
      </c>
      <c r="B96" s="20"/>
      <c r="C96" s="20" t="str">
        <f>IF(ISERROR(VLOOKUP(B96,#REF!,2,FALSE)),"",VLOOKUP(B96,#REF!,2,FALSE))</f>
        <v/>
      </c>
      <c r="D96" s="20" t="str">
        <f>IF(ISERROR(VLOOKUP(B96,#REF!,3,FALSE)),"",VLOOKUP(B96,#REF!,3,FALSE))</f>
        <v/>
      </c>
      <c r="E96" s="20" t="str">
        <f>IF(ISERROR(VLOOKUP(B96,#REF!,6,FALSE)),"",VLOOKUP(B96,#REF!,6,FALSE))</f>
        <v/>
      </c>
      <c r="F96" s="20" t="str">
        <f>IF(ISERROR(VLOOKUP(B96,#REF!,4,FALSE)),"",VLOOKUP(B96,#REF!,4,FALSE))</f>
        <v/>
      </c>
      <c r="G96" s="20" t="str">
        <f>IF(ISERROR(VLOOKUP(B96,#REF!,8,FALSE)),"",VLOOKUP(B96,#REF!,8,FALSE))</f>
        <v/>
      </c>
      <c r="H96" s="20"/>
      <c r="I96" s="20" t="str">
        <f>IF(ISERROR(VLOOKUP(B96,#REF!,7,FALSE)),"",VLOOKUP(B96,#REF!,7,FALSE))</f>
        <v/>
      </c>
      <c r="J96" s="20"/>
      <c r="K96" s="20"/>
      <c r="L96" s="53"/>
    </row>
    <row r="97" spans="1:12" ht="29.15" customHeight="1" x14ac:dyDescent="0.35">
      <c r="A97" s="20" t="str">
        <f>IF(ISERROR(VLOOKUP(B97,#REF!,9,FALSE)),"",VLOOKUP(B97,#REF!,9,FALSE))</f>
        <v/>
      </c>
      <c r="B97" s="20"/>
      <c r="C97" s="20" t="str">
        <f>IF(ISERROR(VLOOKUP(B97,#REF!,2,FALSE)),"",VLOOKUP(B97,#REF!,2,FALSE))</f>
        <v/>
      </c>
      <c r="D97" s="20" t="str">
        <f>IF(ISERROR(VLOOKUP(B97,#REF!,3,FALSE)),"",VLOOKUP(B97,#REF!,3,FALSE))</f>
        <v/>
      </c>
      <c r="E97" s="20" t="str">
        <f>IF(ISERROR(VLOOKUP(B97,#REF!,6,FALSE)),"",VLOOKUP(B97,#REF!,6,FALSE))</f>
        <v/>
      </c>
      <c r="F97" s="20" t="str">
        <f>IF(ISERROR(VLOOKUP(B97,#REF!,4,FALSE)),"",VLOOKUP(B97,#REF!,4,FALSE))</f>
        <v/>
      </c>
      <c r="G97" s="20" t="str">
        <f>IF(ISERROR(VLOOKUP(B97,#REF!,8,FALSE)),"",VLOOKUP(B97,#REF!,8,FALSE))</f>
        <v/>
      </c>
      <c r="H97" s="20"/>
      <c r="I97" s="20" t="str">
        <f>IF(ISERROR(VLOOKUP(B97,#REF!,7,FALSE)),"",VLOOKUP(B97,#REF!,7,FALSE))</f>
        <v/>
      </c>
      <c r="J97" s="20"/>
      <c r="K97" s="20"/>
      <c r="L97" s="53"/>
    </row>
    <row r="98" spans="1:12" ht="29.15" customHeight="1" x14ac:dyDescent="0.35">
      <c r="A98" s="21" t="str">
        <f>IF(ISERROR(VLOOKUP(B98,#REF!,9,FALSE)),"",VLOOKUP(B98,#REF!,9,FALSE))</f>
        <v/>
      </c>
      <c r="B98" s="21"/>
      <c r="C98" s="21" t="str">
        <f>IF(ISERROR(VLOOKUP(B98,#REF!,2,FALSE)),"",VLOOKUP(B98,#REF!,2,FALSE))</f>
        <v/>
      </c>
      <c r="D98" s="21" t="str">
        <f>IF(ISERROR(VLOOKUP(B98,#REF!,3,FALSE)),"",VLOOKUP(B98,#REF!,3,FALSE))</f>
        <v/>
      </c>
      <c r="E98" s="21" t="str">
        <f>IF(ISERROR(VLOOKUP(B98,#REF!,6,FALSE)),"",VLOOKUP(B98,#REF!,6,FALSE))</f>
        <v/>
      </c>
      <c r="F98" s="21" t="str">
        <f>IF(ISERROR(VLOOKUP(B98,#REF!,4,FALSE)),"",VLOOKUP(B98,#REF!,4,FALSE))</f>
        <v/>
      </c>
      <c r="G98" s="21" t="str">
        <f>IF(ISERROR(VLOOKUP(B98,#REF!,8,FALSE)),"",VLOOKUP(B98,#REF!,8,FALSE))</f>
        <v/>
      </c>
      <c r="H98" s="21"/>
      <c r="I98" s="21" t="str">
        <f>IF(ISERROR(VLOOKUP(B98,#REF!,7,FALSE)),"",VLOOKUP(B98,#REF!,7,FALSE))</f>
        <v/>
      </c>
      <c r="J98" s="21"/>
      <c r="K98" s="21"/>
      <c r="L98" s="53"/>
    </row>
    <row r="99" spans="1:12" ht="29.15" customHeight="1" x14ac:dyDescent="0.35">
      <c r="A99" s="21" t="str">
        <f>IF(ISERROR(VLOOKUP(B99,#REF!,9,FALSE)),"",VLOOKUP(B99,#REF!,9,FALSE))</f>
        <v/>
      </c>
      <c r="B99" s="21"/>
      <c r="C99" s="21" t="str">
        <f>IF(ISERROR(VLOOKUP(B99,#REF!,2,FALSE)),"",VLOOKUP(B99,#REF!,2,FALSE))</f>
        <v/>
      </c>
      <c r="D99" s="21" t="str">
        <f>IF(ISERROR(VLOOKUP(B99,#REF!,3,FALSE)),"",VLOOKUP(B99,#REF!,3,FALSE))</f>
        <v/>
      </c>
      <c r="E99" s="21" t="str">
        <f>IF(ISERROR(VLOOKUP(B99,#REF!,6,FALSE)),"",VLOOKUP(B99,#REF!,6,FALSE))</f>
        <v/>
      </c>
      <c r="F99" s="21" t="str">
        <f>IF(ISERROR(VLOOKUP(B99,#REF!,4,FALSE)),"",VLOOKUP(B99,#REF!,4,FALSE))</f>
        <v/>
      </c>
      <c r="G99" s="21" t="str">
        <f>IF(ISERROR(VLOOKUP(B99,#REF!,8,FALSE)),"",VLOOKUP(B99,#REF!,8,FALSE))</f>
        <v/>
      </c>
      <c r="H99" s="21"/>
      <c r="I99" s="21" t="str">
        <f>IF(ISERROR(VLOOKUP(B99,#REF!,7,FALSE)),"",VLOOKUP(B99,#REF!,7,FALSE))</f>
        <v/>
      </c>
      <c r="J99" s="21"/>
      <c r="K99" s="21"/>
      <c r="L99" s="53"/>
    </row>
    <row r="100" spans="1:12" ht="29.15" customHeight="1" x14ac:dyDescent="0.35">
      <c r="A100" s="21" t="str">
        <f>IF(ISERROR(VLOOKUP(B100,#REF!,9,FALSE)),"",VLOOKUP(B100,#REF!,9,FALSE))</f>
        <v/>
      </c>
      <c r="B100" s="21"/>
      <c r="C100" s="21" t="str">
        <f>IF(ISERROR(VLOOKUP(B100,#REF!,2,FALSE)),"",VLOOKUP(B100,#REF!,2,FALSE))</f>
        <v/>
      </c>
      <c r="D100" s="21" t="str">
        <f>IF(ISERROR(VLOOKUP(B100,#REF!,3,FALSE)),"",VLOOKUP(B100,#REF!,3,FALSE))</f>
        <v/>
      </c>
      <c r="E100" s="21" t="str">
        <f>IF(ISERROR(VLOOKUP(B100,#REF!,6,FALSE)),"",VLOOKUP(B100,#REF!,6,FALSE))</f>
        <v/>
      </c>
      <c r="F100" s="21" t="str">
        <f>IF(ISERROR(VLOOKUP(B100,#REF!,4,FALSE)),"",VLOOKUP(B100,#REF!,4,FALSE))</f>
        <v/>
      </c>
      <c r="G100" s="21" t="str">
        <f>IF(ISERROR(VLOOKUP(B100,#REF!,8,FALSE)),"",VLOOKUP(B100,#REF!,8,FALSE))</f>
        <v/>
      </c>
      <c r="H100" s="21"/>
      <c r="I100" s="21" t="str">
        <f>IF(ISERROR(VLOOKUP(B100,#REF!,7,FALSE)),"",VLOOKUP(B100,#REF!,7,FALSE))</f>
        <v/>
      </c>
      <c r="J100" s="21"/>
      <c r="K100" s="21"/>
      <c r="L100" s="2"/>
    </row>
  </sheetData>
  <mergeCells count="29">
    <mergeCell ref="A6:A7"/>
    <mergeCell ref="B6:B7"/>
    <mergeCell ref="C6:D7"/>
    <mergeCell ref="E6:E7"/>
    <mergeCell ref="F6:F7"/>
    <mergeCell ref="F4:F5"/>
    <mergeCell ref="G4:H5"/>
    <mergeCell ref="J4:K5"/>
    <mergeCell ref="H6:H7"/>
    <mergeCell ref="I6:I7"/>
    <mergeCell ref="J6:J7"/>
    <mergeCell ref="K6:K7"/>
    <mergeCell ref="G6:G7"/>
    <mergeCell ref="L1:L5"/>
    <mergeCell ref="L6:L7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</mergeCells>
  <conditionalFormatting sqref="B8:B100">
    <cfRule type="duplicateValues" dxfId="16" priority="3"/>
    <cfRule type="cellIs" dxfId="15" priority="4" operator="greaterThan">
      <formula>9000000</formula>
    </cfRule>
  </conditionalFormatting>
  <conditionalFormatting sqref="B8:B59">
    <cfRule type="duplicateValues" dxfId="14" priority="1"/>
    <cfRule type="cellIs" dxfId="13" priority="2" operator="greaterThan">
      <formula>9000000</formula>
    </cfRule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24</vt:i4>
      </vt:variant>
    </vt:vector>
  </HeadingPairs>
  <TitlesOfParts>
    <vt:vector size="41" baseType="lpstr">
      <vt:lpstr>Società</vt:lpstr>
      <vt:lpstr>AAM</vt:lpstr>
      <vt:lpstr>ABM</vt:lpstr>
      <vt:lpstr>JM</vt:lpstr>
      <vt:lpstr>SM</vt:lpstr>
      <vt:lpstr>ASS-F</vt:lpstr>
      <vt:lpstr>E-F</vt:lpstr>
      <vt:lpstr>E-M</vt:lpstr>
      <vt:lpstr>R-F</vt:lpstr>
      <vt:lpstr>R-M </vt:lpstr>
      <vt:lpstr>C-F</vt:lpstr>
      <vt:lpstr>C-M</vt:lpstr>
      <vt:lpstr>AV-M</vt:lpstr>
      <vt:lpstr>CCA-F</vt:lpstr>
      <vt:lpstr>CCA-M</vt:lpstr>
      <vt:lpstr>CCM-M</vt:lpstr>
      <vt:lpstr>punteggi</vt:lpstr>
      <vt:lpstr>AAM!Area_stampa</vt:lpstr>
      <vt:lpstr>ABM!Area_stampa</vt:lpstr>
      <vt:lpstr>'AV-M'!Area_stampa</vt:lpstr>
      <vt:lpstr>'CCA-M'!Area_stampa</vt:lpstr>
      <vt:lpstr>'CCM-M'!Area_stampa</vt:lpstr>
      <vt:lpstr>'C-M'!Area_stampa</vt:lpstr>
      <vt:lpstr>'E-M'!Area_stampa</vt:lpstr>
      <vt:lpstr>'R-F'!Area_stampa</vt:lpstr>
      <vt:lpstr>'R-M '!Area_stampa</vt:lpstr>
      <vt:lpstr>AAM!Titoli_stampa</vt:lpstr>
      <vt:lpstr>ABM!Titoli_stampa</vt:lpstr>
      <vt:lpstr>'ASS-F'!Titoli_stampa</vt:lpstr>
      <vt:lpstr>'AV-M'!Titoli_stampa</vt:lpstr>
      <vt:lpstr>'CCA-F'!Titoli_stampa</vt:lpstr>
      <vt:lpstr>'CCA-M'!Titoli_stampa</vt:lpstr>
      <vt:lpstr>'CCM-M'!Titoli_stampa</vt:lpstr>
      <vt:lpstr>'C-F'!Titoli_stampa</vt:lpstr>
      <vt:lpstr>'C-M'!Titoli_stampa</vt:lpstr>
      <vt:lpstr>'E-F'!Titoli_stampa</vt:lpstr>
      <vt:lpstr>'E-M'!Titoli_stampa</vt:lpstr>
      <vt:lpstr>JM!Titoli_stampa</vt:lpstr>
      <vt:lpstr>'R-F'!Titoli_stampa</vt:lpstr>
      <vt:lpstr>'R-M '!Titoli_stampa</vt:lpstr>
      <vt:lpstr>SM!Titoli_stampa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LucianoDP</cp:lastModifiedBy>
  <cp:lastPrinted>2017-12-03T11:45:31Z</cp:lastPrinted>
  <dcterms:created xsi:type="dcterms:W3CDTF">2015-01-31T11:41:23Z</dcterms:created>
  <dcterms:modified xsi:type="dcterms:W3CDTF">2017-12-03T22:13:00Z</dcterms:modified>
</cp:coreProperties>
</file>